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65521" windowWidth="9600" windowHeight="11640" tabRatio="730" activeTab="0"/>
  </bookViews>
  <sheets>
    <sheet name="診断CL" sheetId="1" r:id="rId1"/>
    <sheet name="表紙" sheetId="2" r:id="rId2"/>
    <sheet name="目次" sheetId="3" r:id="rId3"/>
    <sheet name="§1・2" sheetId="4" r:id="rId4"/>
    <sheet name="§3" sheetId="5" r:id="rId5"/>
    <sheet name="§4" sheetId="6" r:id="rId6"/>
    <sheet name="§5(1)" sheetId="7" r:id="rId7"/>
    <sheet name="§5(2)" sheetId="8" r:id="rId8"/>
    <sheet name="§6(1)" sheetId="9" r:id="rId9"/>
    <sheet name="§6(2)" sheetId="10" r:id="rId10"/>
    <sheet name="§7" sheetId="11" r:id="rId11"/>
    <sheet name="§8(1)" sheetId="12" r:id="rId12"/>
    <sheet name="§8(2)" sheetId="13" r:id="rId13"/>
    <sheet name="§8(3)" sheetId="14" r:id="rId14"/>
    <sheet name="§8(4)" sheetId="15" r:id="rId15"/>
    <sheet name="§9(1)" sheetId="16" r:id="rId16"/>
    <sheet name="§9(2)" sheetId="17" r:id="rId17"/>
    <sheet name="§10" sheetId="18" r:id="rId18"/>
    <sheet name="説明" sheetId="19" r:id="rId19"/>
  </sheets>
  <definedNames/>
  <calcPr fullCalcOnLoad="1"/>
</workbook>
</file>

<file path=xl/sharedStrings.xml><?xml version="1.0" encoding="utf-8"?>
<sst xmlns="http://schemas.openxmlformats.org/spreadsheetml/2006/main" count="1261" uniqueCount="715">
  <si>
    <t>壁　筋</t>
  </si>
  <si>
    <t>外観調査</t>
  </si>
  <si>
    <t>外　観　状　況</t>
  </si>
  <si>
    <t>ひび割れ状況</t>
  </si>
  <si>
    <t>不同沈下状況</t>
  </si>
  <si>
    <t>破壊調査</t>
  </si>
  <si>
    <t>コア供試体採取</t>
  </si>
  <si>
    <t>化学調査</t>
  </si>
  <si>
    <t>コンクリートの中性化</t>
  </si>
  <si>
    <t>供試体番号</t>
  </si>
  <si>
    <t>第１次・第２次診断用</t>
  </si>
  <si>
    <t>平　面　形　状</t>
  </si>
  <si>
    <t>整　形　性</t>
  </si>
  <si>
    <t>整形 a1</t>
  </si>
  <si>
    <t>ほぼ整形 a2</t>
  </si>
  <si>
    <t>不整形 a3</t>
  </si>
  <si>
    <t>辺　長　比</t>
  </si>
  <si>
    <t>c</t>
  </si>
  <si>
    <t>く　び　れ</t>
  </si>
  <si>
    <t>0.8 ≦ c</t>
  </si>
  <si>
    <t xml:space="preserve"> 0.5 ≦ c ＜0.8</t>
  </si>
  <si>
    <t>c ＜ 0.5</t>
  </si>
  <si>
    <t>吹　　　抜</t>
  </si>
  <si>
    <t>吹抜の偏在</t>
  </si>
  <si>
    <t>断面形状</t>
  </si>
  <si>
    <t>地下室の有無</t>
  </si>
  <si>
    <t>層高の均等性</t>
  </si>
  <si>
    <t>ﾋﾟﾛﾃｨの有無</t>
  </si>
  <si>
    <t>全てﾋﾟﾛﾃｨ</t>
  </si>
  <si>
    <t>ﾋﾟﾛﾃｨが偏在</t>
  </si>
  <si>
    <t>略　図</t>
  </si>
  <si>
    <t>項　　　　目</t>
  </si>
  <si>
    <t>a、 b、 ｃ、・・・・・・、 j の計算</t>
  </si>
  <si>
    <t>平　　面　　形　　状</t>
  </si>
  <si>
    <t>整形性</t>
  </si>
  <si>
    <t>辺長比</t>
  </si>
  <si>
    <t>ジョイント</t>
  </si>
  <si>
    <t>吹抜</t>
  </si>
  <si>
    <t>断　　面　　形　　状</t>
  </si>
  <si>
    <t>Ｘ　方　向</t>
  </si>
  <si>
    <t>３　　階</t>
  </si>
  <si>
    <t>第２次診断用</t>
  </si>
  <si>
    <t>平面</t>
  </si>
  <si>
    <t>重心-剛心の偏心率</t>
  </si>
  <si>
    <t>断面</t>
  </si>
  <si>
    <t>上下層の（剛/重）比</t>
  </si>
  <si>
    <t>２　　階</t>
  </si>
  <si>
    <t>１　　階</t>
  </si>
  <si>
    <t>Ｙ　方　向</t>
  </si>
  <si>
    <t>一次診断用</t>
  </si>
  <si>
    <t>構造ひび割れ・変形</t>
  </si>
  <si>
    <t>　外壁に数えきれない程多数ひび割れが</t>
  </si>
  <si>
    <t>構造ひび割れ・変形
変質・老朽化</t>
  </si>
  <si>
    <t>建築年数</t>
  </si>
  <si>
    <t>　外部の老朽化による剥落が著しい。</t>
  </si>
  <si>
    <t>　内部の変質、剥落が著しい。</t>
  </si>
  <si>
    <t>二次診断用</t>
  </si>
  <si>
    <t>項　　　　目</t>
  </si>
  <si>
    <t>構造ひび割れ　・　変形</t>
  </si>
  <si>
    <t>変質　・　老朽化</t>
  </si>
  <si>
    <t>不同沈下に関連するひび割れ</t>
  </si>
  <si>
    <t>２次部材に支障をきたしているスラブ、梁の変形</t>
  </si>
  <si>
    <t>ａ，bには該当しない軽微な構造ひび割れ</t>
  </si>
  <si>
    <t>鉄筋さびによるコンクリートの膨張ひび割れ</t>
  </si>
  <si>
    <t>雨水、漏水による鉄筋さびの溶け出し</t>
  </si>
  <si>
    <t>雨水、漏水、化学薬品等によるコンクリートの著しい汚れ、または、しみ</t>
  </si>
  <si>
    <t>程　度</t>
  </si>
  <si>
    <t>誰でも肉眼で認められる梁、壁・柱のせん断ひび割れ、
または、斜めひび割れ</t>
  </si>
  <si>
    <t>離れると肉眼で認められない梁、壁、柱のせん断きれつ、または斜めひび割れ</t>
  </si>
  <si>
    <t>ａ，bには該当しないスラブ、梁のたわみ</t>
  </si>
  <si>
    <t>鉄筋の腐食</t>
  </si>
  <si>
    <t>火災によるコンクリートのはだわれ</t>
  </si>
  <si>
    <t>仕上げ材の軽微な剥落または老朽化</t>
  </si>
  <si>
    <t>離れても肉眼で認められる梁、柱の曲げひび割れ。または垂直ひび割れ</t>
  </si>
  <si>
    <t>化学薬品等によるコンクリートの変質</t>
  </si>
  <si>
    <t>仕上げ材の著しい剥落</t>
  </si>
  <si>
    <t>部</t>
  </si>
  <si>
    <t>範　囲</t>
  </si>
  <si>
    <t>位</t>
  </si>
  <si>
    <t>Ⅰ</t>
  </si>
  <si>
    <t>①</t>
  </si>
  <si>
    <t>床総数の1/3以上</t>
  </si>
  <si>
    <t>床</t>
  </si>
  <si>
    <t>同　上　1/3～1/9</t>
  </si>
  <si>
    <t>小梁を
含む</t>
  </si>
  <si>
    <t>同　上　1/9未満</t>
  </si>
  <si>
    <t>同　上　0　　　　注）</t>
  </si>
  <si>
    <t>建物一方向につき
　総部材数の1/3以上</t>
  </si>
  <si>
    <t>大梁</t>
  </si>
  <si>
    <t>壁・柱</t>
  </si>
  <si>
    <t>減点数集計欄</t>
  </si>
  <si>
    <t>小　　計</t>
  </si>
  <si>
    <t>合　　計</t>
  </si>
  <si>
    <t>注）　④は面積・総部材数が 0 のもので、建物の保全状態がきわめて良好と認められるもの。</t>
  </si>
  <si>
    <t>桁行（Ｘ）方向</t>
  </si>
  <si>
    <t>張間（Ｙ）方向</t>
  </si>
  <si>
    <t>正加力時</t>
  </si>
  <si>
    <t>判定項目</t>
  </si>
  <si>
    <t>式</t>
  </si>
  <si>
    <t>負加力時</t>
  </si>
  <si>
    <t>耐震診断概要書</t>
  </si>
  <si>
    <t>平成 　　 年 　　 月</t>
  </si>
  <si>
    <t>使用ソフト</t>
  </si>
  <si>
    <t>診 断 者</t>
  </si>
  <si>
    <t>経年
指標</t>
  </si>
  <si>
    <t>形状
指標</t>
  </si>
  <si>
    <t>しない</t>
  </si>
  <si>
    <t>した</t>
  </si>
  <si>
    <t>計算
の
前提</t>
  </si>
  <si>
    <t>軸組図</t>
  </si>
  <si>
    <t>した</t>
  </si>
  <si>
    <t>しない</t>
  </si>
  <si>
    <t>(</t>
  </si>
  <si>
    <t>)</t>
  </si>
  <si>
    <t>図面が無い場合の処置</t>
  </si>
  <si>
    <t>§１</t>
  </si>
  <si>
    <t>ＰＨ</t>
  </si>
  <si>
    <t>㎡</t>
  </si>
  <si>
    <t>㎡</t>
  </si>
  <si>
    <t>㎡</t>
  </si>
  <si>
    <t>§２</t>
  </si>
  <si>
    <t>・改修設計指針　同解説（平成14年 1月）』</t>
  </si>
  <si>
    <t>ｍ</t>
  </si>
  <si>
    <t>ｍ</t>
  </si>
  <si>
    <r>
      <t>軒</t>
    </r>
    <r>
      <rPr>
        <sz val="8"/>
        <rFont val="ＭＳ 明朝"/>
        <family val="1"/>
      </rPr>
      <t xml:space="preserve"> </t>
    </r>
    <r>
      <rPr>
        <sz val="9"/>
        <rFont val="ＭＳ 明朝"/>
        <family val="1"/>
      </rPr>
      <t>高</t>
    </r>
    <r>
      <rPr>
        <sz val="8"/>
        <rFont val="ＭＳ 明朝"/>
        <family val="1"/>
      </rPr>
      <t xml:space="preserve"> </t>
    </r>
    <r>
      <rPr>
        <sz val="9"/>
        <rFont val="ＭＳ 明朝"/>
        <family val="1"/>
      </rPr>
      <t>さ</t>
    </r>
  </si>
  <si>
    <t>§３</t>
  </si>
  <si>
    <t>Wi</t>
  </si>
  <si>
    <t>ΣWi</t>
  </si>
  <si>
    <t>（kN）</t>
  </si>
  <si>
    <t>（㎡）</t>
  </si>
  <si>
    <r>
      <t>材料強度（ N/㎜</t>
    </r>
    <r>
      <rPr>
        <vertAlign val="superscript"/>
        <sz val="9"/>
        <rFont val="ＭＳ 明朝"/>
        <family val="1"/>
      </rPr>
      <t>2</t>
    </r>
    <r>
      <rPr>
        <sz val="9"/>
        <rFont val="ＭＳ 明朝"/>
        <family val="1"/>
      </rPr>
      <t>）</t>
    </r>
  </si>
  <si>
    <t>コンクリート</t>
  </si>
  <si>
    <t>§４</t>
  </si>
  <si>
    <t>コア重量 （㎏）</t>
  </si>
  <si>
    <r>
      <t>強度 （N/㎜</t>
    </r>
    <r>
      <rPr>
        <vertAlign val="superscript"/>
        <sz val="9"/>
        <rFont val="ＭＳ 明朝"/>
        <family val="1"/>
      </rPr>
      <t>2</t>
    </r>
    <r>
      <rPr>
        <sz val="9"/>
        <rFont val="ＭＳ 明朝"/>
        <family val="1"/>
      </rPr>
      <t>）</t>
    </r>
  </si>
  <si>
    <t>§５</t>
  </si>
  <si>
    <t>a</t>
  </si>
  <si>
    <t xml:space="preserve">f2 ≦ 0.1 </t>
  </si>
  <si>
    <t xml:space="preserve">0.1 ＜ f2 ≦ 0.3 </t>
  </si>
  <si>
    <t xml:space="preserve">0.3 ＜f2 </t>
  </si>
  <si>
    <r>
      <t>平面・断面形状指標 （S</t>
    </r>
    <r>
      <rPr>
        <vertAlign val="subscript"/>
        <sz val="9"/>
        <rFont val="ＭＳ 明朝"/>
        <family val="1"/>
      </rPr>
      <t>D1</t>
    </r>
    <r>
      <rPr>
        <sz val="9"/>
        <rFont val="ＭＳ 明朝"/>
        <family val="1"/>
      </rPr>
      <t>） の計算</t>
    </r>
  </si>
  <si>
    <t>c</t>
  </si>
  <si>
    <t>レンジ</t>
  </si>
  <si>
    <t>ｌ</t>
  </si>
  <si>
    <t>l ≦ 0.1</t>
  </si>
  <si>
    <t>0.1 ＜ l ≦ 0.15</t>
  </si>
  <si>
    <t>0.15 ＜ l</t>
  </si>
  <si>
    <t>ｍ</t>
  </si>
  <si>
    <t>ｎ</t>
  </si>
  <si>
    <t>n ≦ 1.3</t>
  </si>
  <si>
    <t>1.3 ＜ n ≦ 1.7</t>
  </si>
  <si>
    <t>1.7 ＜ n</t>
  </si>
  <si>
    <t>ｏ</t>
  </si>
  <si>
    <t>§６</t>
  </si>
  <si>
    <t>　雨もりがあり、鉄筋さびが出ている。</t>
  </si>
  <si>
    <t>構造ひび割れ・変形</t>
  </si>
  <si>
    <t>　肉眼で柱に斜めひび割れがはっきり</t>
  </si>
  <si>
    <t>　見える。</t>
  </si>
  <si>
    <t>　雨もりはあるが、さびは出ていない。</t>
  </si>
  <si>
    <t>火災経験</t>
  </si>
  <si>
    <t>用途</t>
  </si>
  <si>
    <t>変質・老朽化</t>
  </si>
  <si>
    <t>変質・老朽化</t>
  </si>
  <si>
    <t>仕上状況</t>
  </si>
  <si>
    <t>変質・老朽化</t>
  </si>
  <si>
    <t>b</t>
  </si>
  <si>
    <t>1.</t>
  </si>
  <si>
    <t>1.</t>
  </si>
  <si>
    <t>1.</t>
  </si>
  <si>
    <t>1.</t>
  </si>
  <si>
    <t>1.</t>
  </si>
  <si>
    <t>1.</t>
  </si>
  <si>
    <t>2.</t>
  </si>
  <si>
    <t>2.</t>
  </si>
  <si>
    <t>2.</t>
  </si>
  <si>
    <t>2.</t>
  </si>
  <si>
    <t>2.</t>
  </si>
  <si>
    <t>コンクリートの鉄筋位置までの中性化、または、同等の材齢</t>
  </si>
  <si>
    <t>3.</t>
  </si>
  <si>
    <t>2.</t>
  </si>
  <si>
    <t>3.</t>
  </si>
  <si>
    <t>4.</t>
  </si>
  <si>
    <t>3.</t>
  </si>
  <si>
    <t>②</t>
  </si>
  <si>
    <t>③</t>
  </si>
  <si>
    <t>④</t>
  </si>
  <si>
    <t>Ⅱ</t>
  </si>
  <si>
    <t>①</t>
  </si>
  <si>
    <t>②</t>
  </si>
  <si>
    <t>③</t>
  </si>
  <si>
    <t>Ⅲ</t>
  </si>
  <si>
    <t>②</t>
  </si>
  <si>
    <t>T3</t>
  </si>
  <si>
    <t>Ⅰ</t>
  </si>
  <si>
    <t>①</t>
  </si>
  <si>
    <t>T2</t>
  </si>
  <si>
    <t>T1</t>
  </si>
  <si>
    <t>7－2</t>
  </si>
  <si>
    <t>7－3</t>
  </si>
  <si>
    <t>7－4</t>
  </si>
  <si>
    <t>7－5</t>
  </si>
  <si>
    <t>0.3･Z･G･U =</t>
  </si>
  <si>
    <t>C</t>
  </si>
  <si>
    <t>§９</t>
  </si>
  <si>
    <t>施設名</t>
  </si>
  <si>
    <t>耐震診断報告書</t>
  </si>
  <si>
    <t>担当事務所名</t>
  </si>
  <si>
    <t>階</t>
  </si>
  <si>
    <t>準拠した基準</t>
  </si>
  <si>
    <t>分類</t>
  </si>
  <si>
    <t>項　目</t>
  </si>
  <si>
    <t>内　　容</t>
  </si>
  <si>
    <t>備　考</t>
  </si>
  <si>
    <t>スリット照合</t>
  </si>
  <si>
    <t>・</t>
  </si>
  <si>
    <t>相違無し</t>
  </si>
  <si>
    <t>相違有り</t>
  </si>
  <si>
    <t>用途照合</t>
  </si>
  <si>
    <t>壁等照合</t>
  </si>
  <si>
    <t>特記：</t>
  </si>
  <si>
    <t>調査結果の図示</t>
  </si>
  <si>
    <t>有り</t>
  </si>
  <si>
    <t>無し</t>
  </si>
  <si>
    <t>サンプル数</t>
  </si>
  <si>
    <t>抜き取り位置のバランス</t>
  </si>
  <si>
    <t>良</t>
  </si>
  <si>
    <t>不良</t>
  </si>
  <si>
    <t>強度試験証明書</t>
  </si>
  <si>
    <t>設計強度</t>
  </si>
  <si>
    <t>コア試験平均強度</t>
  </si>
  <si>
    <t>強度の決定方法</t>
  </si>
  <si>
    <t>単純平均</t>
  </si>
  <si>
    <t>最大最小を除く平均</t>
  </si>
  <si>
    <t>平均 － 標準偏差の1/2</t>
  </si>
  <si>
    <t>設計基準強度を下回った場合の強度の決定</t>
  </si>
  <si>
    <t>中性化　最大</t>
  </si>
  <si>
    <t>不同沈下</t>
  </si>
  <si>
    <t>不同沈下の有無</t>
  </si>
  <si>
    <t>算定表</t>
  </si>
  <si>
    <t>階数</t>
  </si>
  <si>
    <t>しない</t>
  </si>
  <si>
    <t>平面形状</t>
  </si>
  <si>
    <t>断面形状</t>
  </si>
  <si>
    <t>した</t>
  </si>
  <si>
    <t>偏心率</t>
  </si>
  <si>
    <t>Ｘ方向</t>
  </si>
  <si>
    <t>Ｙ方向</t>
  </si>
  <si>
    <t>計算式</t>
  </si>
  <si>
    <t>防災協会基準</t>
  </si>
  <si>
    <t>その他</t>
  </si>
  <si>
    <t>□</t>
  </si>
  <si>
    <t>平面図</t>
  </si>
  <si>
    <t>立面図</t>
  </si>
  <si>
    <t>断面図</t>
  </si>
  <si>
    <t>各階伏図</t>
  </si>
  <si>
    <t>基礎伏図</t>
  </si>
  <si>
    <t>杭伏図</t>
  </si>
  <si>
    <t>配筋図</t>
  </si>
  <si>
    <t>部材リスト</t>
  </si>
  <si>
    <t>ボーリングデータ</t>
  </si>
  <si>
    <t>その他特殊荷重</t>
  </si>
  <si>
    <t>入力材料強度</t>
  </si>
  <si>
    <t>柱軸力</t>
  </si>
  <si>
    <t>NL</t>
  </si>
  <si>
    <t>NL+NE</t>
  </si>
  <si>
    <t>メカニズム時</t>
  </si>
  <si>
    <t>NL+2NE</t>
  </si>
  <si>
    <t>開口率</t>
  </si>
  <si>
    <t>雑壁を</t>
  </si>
  <si>
    <t>成立</t>
  </si>
  <si>
    <t>不成立</t>
  </si>
  <si>
    <t>判定</t>
  </si>
  <si>
    <t>加力方向</t>
  </si>
  <si>
    <t>１方向</t>
  </si>
  <si>
    <t>両方向</t>
  </si>
  <si>
    <t>強度型</t>
  </si>
  <si>
    <t>靭性型</t>
  </si>
  <si>
    <t>混在型</t>
  </si>
  <si>
    <t>一次</t>
  </si>
  <si>
    <t>チェック項目</t>
  </si>
  <si>
    <t>　建物が傾斜している、又は明らかに　　　　　　　　　　　　　　　　　　　　　　　　　　　　　　　　　　　　　　　　　　　　　　　　　　　　　　　　　　　　　　　　　　　　　　　　　　　　　　　　　</t>
  </si>
  <si>
    <t>　不同沈下を起こしている。</t>
  </si>
  <si>
    <t>　地盤が埋立地か又は水田跡である。　　　　　　　　　　　　　　　　　　　　　　　　　　　　　　　　　　　　　　　　　　　　　　　　　　　　　　　　　　　　　　　　　　</t>
  </si>
  <si>
    <t>　肉眼で梁、柱の変形が認められる。</t>
  </si>
  <si>
    <t>　上記に該当せず。</t>
  </si>
  <si>
    <t>　入っている。</t>
  </si>
  <si>
    <t>　痕跡あり。</t>
  </si>
  <si>
    <t>　受けたことがあるが痕跡目立たず。</t>
  </si>
  <si>
    <t>　なし。</t>
  </si>
  <si>
    <t>　化学薬品を使用していたか又は</t>
  </si>
  <si>
    <t>　現在使用中。</t>
  </si>
  <si>
    <t>　３０年以上</t>
  </si>
  <si>
    <t>　２０年以上</t>
  </si>
  <si>
    <t>　２０年未満</t>
  </si>
  <si>
    <t>　特に問題なし。</t>
  </si>
  <si>
    <t>T</t>
  </si>
  <si>
    <t>診断次数</t>
  </si>
  <si>
    <t>二　次</t>
  </si>
  <si>
    <t>F</t>
  </si>
  <si>
    <t>破壊型式</t>
  </si>
  <si>
    <t>適　用</t>
  </si>
  <si>
    <t>第</t>
  </si>
  <si>
    <t>次診断</t>
  </si>
  <si>
    <t>有り</t>
  </si>
  <si>
    <t>無し</t>
  </si>
  <si>
    <t>ゾーニングを実施したか</t>
  </si>
  <si>
    <t>該当無し</t>
  </si>
  <si>
    <t>該当有り</t>
  </si>
  <si>
    <t>該当する場合の処理方法</t>
  </si>
  <si>
    <t>志賀マップ</t>
  </si>
  <si>
    <t>目　　　　　次</t>
  </si>
  <si>
    <t>建物概要</t>
  </si>
  <si>
    <t>建物名称等</t>
  </si>
  <si>
    <t>被害経験等</t>
  </si>
  <si>
    <t>耐震診断の方針</t>
  </si>
  <si>
    <t>診断準拠基準</t>
  </si>
  <si>
    <t>使用プログラム等</t>
  </si>
  <si>
    <t>診断次数</t>
  </si>
  <si>
    <t>仮定条件</t>
  </si>
  <si>
    <t>建物重量</t>
  </si>
  <si>
    <t>材料強度</t>
  </si>
  <si>
    <t>現地調査</t>
  </si>
  <si>
    <t>診断調査建物現況記録</t>
  </si>
  <si>
    <t>コンクリートの圧縮試験結果</t>
  </si>
  <si>
    <t>算定表</t>
  </si>
  <si>
    <t>解析用建物図面</t>
  </si>
  <si>
    <t>施設台帳</t>
  </si>
  <si>
    <t>平面図・立面図</t>
  </si>
  <si>
    <t>軸組図</t>
  </si>
  <si>
    <t>断面リスト</t>
  </si>
  <si>
    <t>診断結果</t>
  </si>
  <si>
    <t>Ｃ－Ｆグラフ一覧</t>
  </si>
  <si>
    <t>部材破壊形式一覧</t>
  </si>
  <si>
    <t>第２種構造要素の検討</t>
  </si>
  <si>
    <t>その他の検討</t>
  </si>
  <si>
    <t>建物名</t>
  </si>
  <si>
    <t>所在地</t>
  </si>
  <si>
    <t>建物用途</t>
  </si>
  <si>
    <t>設計年</t>
  </si>
  <si>
    <t>昭和</t>
  </si>
  <si>
    <t>年</t>
  </si>
  <si>
    <t>竣工年</t>
  </si>
  <si>
    <t>構造種別</t>
  </si>
  <si>
    <t>規模</t>
  </si>
  <si>
    <t>階　数</t>
  </si>
  <si>
    <t>地上</t>
  </si>
  <si>
    <t>階</t>
  </si>
  <si>
    <t>地下</t>
  </si>
  <si>
    <t>面　積</t>
  </si>
  <si>
    <t>建築面積</t>
  </si>
  <si>
    <t>延床面積</t>
  </si>
  <si>
    <t>診断面積</t>
  </si>
  <si>
    <t>高　さ</t>
  </si>
  <si>
    <t>最高高さ</t>
  </si>
  <si>
    <t>被害経験等</t>
  </si>
  <si>
    <t>被害経験</t>
  </si>
  <si>
    <t>改修履歴</t>
  </si>
  <si>
    <t>耐震診断の方針</t>
  </si>
  <si>
    <t xml:space="preserve">  （財）日本建築防災協会発行</t>
  </si>
  <si>
    <t>『2001改訂版　既存鉄筋コンクリート造建築物の耐震診断基準</t>
  </si>
  <si>
    <t>判定基準</t>
  </si>
  <si>
    <t>保有性能基本指標</t>
  </si>
  <si>
    <t>形状指標</t>
  </si>
  <si>
    <t>経年指標</t>
  </si>
  <si>
    <t>耐震判定基本指標</t>
  </si>
  <si>
    <t>地域指標</t>
  </si>
  <si>
    <t>地盤指標</t>
  </si>
  <si>
    <t>用途指標</t>
  </si>
  <si>
    <t>プログラム名</t>
  </si>
  <si>
    <t>作成者</t>
  </si>
  <si>
    <t>単位重量</t>
  </si>
  <si>
    <t>種　別</t>
  </si>
  <si>
    <t>普　通</t>
  </si>
  <si>
    <t>鉄　筋</t>
  </si>
  <si>
    <t>主　筋</t>
  </si>
  <si>
    <t>帯　筋</t>
  </si>
  <si>
    <t>各　項　目　の　説　明</t>
  </si>
  <si>
    <t>書き切れない場合は別紙とし、ページを記入する。</t>
  </si>
  <si>
    <t>各階・各部位３ヵ所以上調査し、結果を報告書に記載する。</t>
  </si>
  <si>
    <t>各棟・各階１ヵ所以上（出来る限り腰壁は除く）とし、発注者と十分協議する。</t>
  </si>
  <si>
    <t>階に算入されなくても、連層耐震壁の場合、検討が必要な場合がある。</t>
  </si>
  <si>
    <t>下階壁抜け、ピロティがある場合必ず上階の耐震壁及び下階の柱の検討をする事。</t>
  </si>
  <si>
    <t>柱・壁を塗り潰し、位置をわかりやすくする。</t>
  </si>
  <si>
    <t>柱の内法長さ、開口部の寸法等を記入する。</t>
  </si>
  <si>
    <t>地震の被害を受けていなくても、経験を記入する。</t>
  </si>
  <si>
    <t>構造はもとより仕上げ、設備等の改修履歴も記入する。</t>
  </si>
  <si>
    <t>一貫計算、保有耐力、耐震診断、変形法等使用したプログラム名を記入する。</t>
  </si>
  <si>
    <t>プログラムを作成したメーカー名（個人が作成した場合は個人名）を記入する。</t>
  </si>
  <si>
    <t>対象となる建物の特殊な問題点、モデル化の内容を略図等で明記する。</t>
  </si>
  <si>
    <t>（例）</t>
  </si>
  <si>
    <t>平面形状が不整形の場合（Ｌ字、コの字等）</t>
  </si>
  <si>
    <t>断面形状が不整形な場合（同一層で高低差や梁抜け等がある場合）</t>
  </si>
  <si>
    <t>Ｗｉ／面積（kN／㎡）　単位重量が 12 kN／㎡を下回るときは、その根拠を記入する。</t>
  </si>
  <si>
    <t>記入例　実状に合わせて診断者が書きかえる事。</t>
  </si>
  <si>
    <t>採用した計算方法を記入（単純平均、最大値・最小値を除く平均、平均－標準偏差の1/2）</t>
  </si>
  <si>
    <t>Exp.Jointがある場合には各区画を一単位として検討を行う。</t>
  </si>
  <si>
    <t>算定根拠・略図等を明記する。</t>
  </si>
  <si>
    <t>ページ</t>
  </si>
  <si>
    <t>§２</t>
  </si>
  <si>
    <t>§３</t>
  </si>
  <si>
    <t>§４</t>
  </si>
  <si>
    <t>§５</t>
  </si>
  <si>
    <t>§６</t>
  </si>
  <si>
    <t>§７</t>
  </si>
  <si>
    <t>§８</t>
  </si>
  <si>
    <t>1－1</t>
  </si>
  <si>
    <t>1－2</t>
  </si>
  <si>
    <t>2－1</t>
  </si>
  <si>
    <t>2－2</t>
  </si>
  <si>
    <t>2－3</t>
  </si>
  <si>
    <t>3－1</t>
  </si>
  <si>
    <t>3－2</t>
  </si>
  <si>
    <t>3－3</t>
  </si>
  <si>
    <t>4－1</t>
  </si>
  <si>
    <t>4－2</t>
  </si>
  <si>
    <t>5－1</t>
  </si>
  <si>
    <t>6－1</t>
  </si>
  <si>
    <t>7－1</t>
  </si>
  <si>
    <t>8－1</t>
  </si>
  <si>
    <t>8－2</t>
  </si>
  <si>
    <t>8－3</t>
  </si>
  <si>
    <t>8－4</t>
  </si>
  <si>
    <t>8－5</t>
  </si>
  <si>
    <t>～</t>
  </si>
  <si>
    <r>
      <t>形状指標（Ｓ</t>
    </r>
    <r>
      <rPr>
        <sz val="8"/>
        <rFont val="ＭＳ 明朝"/>
        <family val="1"/>
      </rPr>
      <t>D</t>
    </r>
    <r>
      <rPr>
        <sz val="11"/>
        <rFont val="ＭＳ 明朝"/>
        <family val="1"/>
      </rPr>
      <t>）</t>
    </r>
  </si>
  <si>
    <t>経年指標（Ｔ）</t>
  </si>
  <si>
    <r>
      <t>I</t>
    </r>
    <r>
      <rPr>
        <sz val="6"/>
        <rFont val="ＭＳ 明朝"/>
        <family val="1"/>
      </rPr>
      <t>S</t>
    </r>
    <r>
      <rPr>
        <sz val="9"/>
        <rFont val="ＭＳ 明朝"/>
        <family val="1"/>
      </rPr>
      <t xml:space="preserve"> ≧ I</t>
    </r>
    <r>
      <rPr>
        <sz val="6"/>
        <rFont val="ＭＳ 明朝"/>
        <family val="1"/>
      </rPr>
      <t>S0</t>
    </r>
  </si>
  <si>
    <r>
      <t>I</t>
    </r>
    <r>
      <rPr>
        <sz val="6"/>
        <rFont val="ＭＳ 明朝"/>
        <family val="1"/>
      </rPr>
      <t>S0</t>
    </r>
    <r>
      <rPr>
        <sz val="9"/>
        <rFont val="ＭＳ 明朝"/>
        <family val="1"/>
      </rPr>
      <t xml:space="preserve"> =</t>
    </r>
  </si>
  <si>
    <t>かつ、　第２次 ・ 第３次診断の場合</t>
  </si>
  <si>
    <r>
      <t>C</t>
    </r>
    <r>
      <rPr>
        <sz val="6"/>
        <rFont val="ＭＳ 明朝"/>
        <family val="1"/>
      </rPr>
      <t>TU</t>
    </r>
    <r>
      <rPr>
        <sz val="9"/>
        <rFont val="ＭＳ 明朝"/>
        <family val="1"/>
      </rPr>
      <t>・S</t>
    </r>
    <r>
      <rPr>
        <sz val="6"/>
        <rFont val="ＭＳ 明朝"/>
        <family val="1"/>
      </rPr>
      <t>D</t>
    </r>
    <r>
      <rPr>
        <sz val="9"/>
        <rFont val="ＭＳ 明朝"/>
        <family val="1"/>
      </rPr>
      <t xml:space="preserve"> ≧ 0.3・Z・G・U　の場合を「安全」とする。</t>
    </r>
  </si>
  <si>
    <r>
      <t>I</t>
    </r>
    <r>
      <rPr>
        <sz val="6"/>
        <rFont val="ＭＳ 明朝"/>
        <family val="1"/>
      </rPr>
      <t>S</t>
    </r>
    <r>
      <rPr>
        <sz val="9"/>
        <rFont val="ＭＳ 明朝"/>
        <family val="1"/>
      </rPr>
      <t xml:space="preserve"> = E</t>
    </r>
    <r>
      <rPr>
        <sz val="6"/>
        <rFont val="ＭＳ 明朝"/>
        <family val="1"/>
      </rPr>
      <t>0</t>
    </r>
    <r>
      <rPr>
        <sz val="9"/>
        <rFont val="ＭＳ 明朝"/>
        <family val="1"/>
      </rPr>
      <t>・S</t>
    </r>
    <r>
      <rPr>
        <sz val="6"/>
        <rFont val="ＭＳ 明朝"/>
        <family val="1"/>
      </rPr>
      <t>D</t>
    </r>
    <r>
      <rPr>
        <sz val="9"/>
        <rFont val="ＭＳ 明朝"/>
        <family val="1"/>
      </rPr>
      <t>・T</t>
    </r>
  </si>
  <si>
    <r>
      <t>E</t>
    </r>
    <r>
      <rPr>
        <sz val="6"/>
        <rFont val="ＭＳ 明朝"/>
        <family val="1"/>
      </rPr>
      <t>0</t>
    </r>
  </si>
  <si>
    <t>T</t>
  </si>
  <si>
    <r>
      <t>I</t>
    </r>
    <r>
      <rPr>
        <sz val="6"/>
        <rFont val="ＭＳ 明朝"/>
        <family val="1"/>
      </rPr>
      <t>S0</t>
    </r>
    <r>
      <rPr>
        <sz val="9"/>
        <rFont val="ＭＳ 明朝"/>
        <family val="1"/>
      </rPr>
      <t xml:space="preserve"> = E</t>
    </r>
    <r>
      <rPr>
        <sz val="6"/>
        <rFont val="ＭＳ 明朝"/>
        <family val="1"/>
      </rPr>
      <t>S</t>
    </r>
    <r>
      <rPr>
        <sz val="9"/>
        <rFont val="ＭＳ 明朝"/>
        <family val="1"/>
      </rPr>
      <t>・Z・G・U</t>
    </r>
  </si>
  <si>
    <r>
      <t>E</t>
    </r>
    <r>
      <rPr>
        <sz val="6"/>
        <rFont val="ＭＳ 明朝"/>
        <family val="1"/>
      </rPr>
      <t>S</t>
    </r>
    <r>
      <rPr>
        <sz val="9"/>
        <rFont val="ＭＳ 明朝"/>
        <family val="1"/>
      </rPr>
      <t xml:space="preserve"> =</t>
    </r>
  </si>
  <si>
    <t>Z =</t>
  </si>
  <si>
    <t>G =</t>
  </si>
  <si>
    <t>U =</t>
  </si>
  <si>
    <r>
      <t>E</t>
    </r>
    <r>
      <rPr>
        <sz val="6"/>
        <rFont val="ＭＳ 明朝"/>
        <family val="1"/>
      </rPr>
      <t>S</t>
    </r>
    <r>
      <rPr>
        <sz val="9"/>
        <rFont val="ＭＳ 明朝"/>
        <family val="1"/>
      </rPr>
      <t xml:space="preserve"> = 0.8(１次)</t>
    </r>
  </si>
  <si>
    <r>
      <t>E</t>
    </r>
    <r>
      <rPr>
        <sz val="6"/>
        <rFont val="ＭＳ 明朝"/>
        <family val="1"/>
      </rPr>
      <t>S</t>
    </r>
    <r>
      <rPr>
        <sz val="9"/>
        <rFont val="ＭＳ 明朝"/>
        <family val="1"/>
      </rPr>
      <t xml:space="preserve"> = 0.6(２･３次)</t>
    </r>
  </si>
  <si>
    <t>志賀マップを添付する。</t>
  </si>
  <si>
    <t>（kN/㎡）</t>
  </si>
  <si>
    <t>4－1</t>
  </si>
  <si>
    <t>4－2</t>
  </si>
  <si>
    <r>
      <t>Ｓ</t>
    </r>
    <r>
      <rPr>
        <sz val="6"/>
        <rFont val="ＭＳ Ｐ明朝"/>
        <family val="1"/>
      </rPr>
      <t>D</t>
    </r>
  </si>
  <si>
    <r>
      <t>形状指標（Ｓ</t>
    </r>
    <r>
      <rPr>
        <sz val="9"/>
        <rFont val="ＭＳ 明朝"/>
        <family val="1"/>
      </rPr>
      <t>D</t>
    </r>
    <r>
      <rPr>
        <sz val="11"/>
        <rFont val="ＭＳ 明朝"/>
        <family val="1"/>
      </rPr>
      <t>）</t>
    </r>
  </si>
  <si>
    <t>6－1</t>
  </si>
  <si>
    <t>変形</t>
  </si>
  <si>
    <t>壁･柱のひび割れ</t>
  </si>
  <si>
    <t>Ｔ　値</t>
  </si>
  <si>
    <t>程　　　　　度</t>
  </si>
  <si>
    <t>二 次 調 査 の
関連  ・  項目</t>
  </si>
  <si>
    <t xml:space="preserve">Ｔ = </t>
  </si>
  <si>
    <t>解析用建物図面</t>
  </si>
  <si>
    <t>§７</t>
  </si>
  <si>
    <t>8－2</t>
  </si>
  <si>
    <t>実際診断を行った診断者（判定委員会で説明の出来る人）の名前を記入する。</t>
  </si>
  <si>
    <t>偏心率が0.15を越える場合、ａ)偏心部材の無視 と ｂ)偏心の原因となっている鉛直部材を第１</t>
  </si>
  <si>
    <t>グループとして検討をそれぞれ行い、その結果と偏心部材の図示をする事。</t>
  </si>
  <si>
    <t>第２種構造要素の検討を行ったページを記入する。又、部材破壊形式一覧表（せん断柱・極脆性</t>
  </si>
  <si>
    <t>柱・第２種構造要素の柱等の区別とＦ値を記入した伏図）を添付する。</t>
  </si>
  <si>
    <t>該当する箇所の数値をマーキング(○印等)し、集計する。なお、Ｔは各階ごとに違う値を使って</t>
  </si>
  <si>
    <t>も可とする。</t>
  </si>
  <si>
    <r>
      <t>一次診断用Ｉ</t>
    </r>
    <r>
      <rPr>
        <sz val="6"/>
        <rFont val="ＭＳ 明朝"/>
        <family val="1"/>
      </rPr>
      <t>Ｓ０</t>
    </r>
    <r>
      <rPr>
        <sz val="9"/>
        <rFont val="ＭＳ 明朝"/>
        <family val="1"/>
      </rPr>
      <t>を記入。</t>
    </r>
  </si>
  <si>
    <r>
      <t>二次診断用Ｉ</t>
    </r>
    <r>
      <rPr>
        <sz val="6"/>
        <rFont val="ＭＳ 明朝"/>
        <family val="1"/>
      </rPr>
      <t>Ｓ０</t>
    </r>
    <r>
      <rPr>
        <sz val="9"/>
        <rFont val="ＭＳ 明朝"/>
        <family val="1"/>
      </rPr>
      <t>を記入。</t>
    </r>
  </si>
  <si>
    <r>
      <t>一次診断のＩ</t>
    </r>
    <r>
      <rPr>
        <sz val="6"/>
        <rFont val="ＭＳ 明朝"/>
        <family val="1"/>
      </rPr>
      <t>Ｓ</t>
    </r>
    <r>
      <rPr>
        <sz val="9"/>
        <rFont val="ＭＳ 明朝"/>
        <family val="1"/>
      </rPr>
      <t>値も必ず記入する事。</t>
    </r>
  </si>
  <si>
    <t>記載例</t>
  </si>
  <si>
    <t>安全と思われる。</t>
  </si>
  <si>
    <t>耐震性に疑問がある。</t>
  </si>
  <si>
    <r>
      <t>二次診断用 E</t>
    </r>
    <r>
      <rPr>
        <sz val="7"/>
        <rFont val="ＭＳ 明朝"/>
        <family val="1"/>
      </rPr>
      <t>0</t>
    </r>
    <r>
      <rPr>
        <sz val="9"/>
        <rFont val="ＭＳ 明朝"/>
        <family val="1"/>
      </rPr>
      <t xml:space="preserve"> 算定時に採用した式を記入。</t>
    </r>
  </si>
  <si>
    <t>P.</t>
  </si>
  <si>
    <t>＊１</t>
  </si>
  <si>
    <t>＊２</t>
  </si>
  <si>
    <t>＊３</t>
  </si>
  <si>
    <t>＊４</t>
  </si>
  <si>
    <t>＊５</t>
  </si>
  <si>
    <t>＊６</t>
  </si>
  <si>
    <t>＊７</t>
  </si>
  <si>
    <t>＊８</t>
  </si>
  <si>
    <t>＊９</t>
  </si>
  <si>
    <t>＊１０</t>
  </si>
  <si>
    <t>＊１１</t>
  </si>
  <si>
    <t>＊１３</t>
  </si>
  <si>
    <t>＊１４</t>
  </si>
  <si>
    <t>＊１５</t>
  </si>
  <si>
    <t>＊１６</t>
  </si>
  <si>
    <t>＊１７</t>
  </si>
  <si>
    <t>＊１９</t>
  </si>
  <si>
    <t>＊２０</t>
  </si>
  <si>
    <t>＊２１</t>
  </si>
  <si>
    <t>＊２２</t>
  </si>
  <si>
    <t>＊２３</t>
  </si>
  <si>
    <t>＊２６</t>
  </si>
  <si>
    <t>＊２７</t>
  </si>
  <si>
    <t>＊２８</t>
  </si>
  <si>
    <t>＊２９</t>
  </si>
  <si>
    <t>＊３０</t>
  </si>
  <si>
    <t>＊３１</t>
  </si>
  <si>
    <r>
      <t>I</t>
    </r>
    <r>
      <rPr>
        <sz val="6"/>
        <rFont val="ＭＳ 明朝"/>
        <family val="1"/>
      </rPr>
      <t>S</t>
    </r>
  </si>
  <si>
    <t>Fu</t>
  </si>
  <si>
    <r>
      <t>E</t>
    </r>
    <r>
      <rPr>
        <sz val="6"/>
        <rFont val="ＭＳ 明朝"/>
        <family val="1"/>
      </rPr>
      <t>0</t>
    </r>
  </si>
  <si>
    <r>
      <t>S</t>
    </r>
    <r>
      <rPr>
        <sz val="6"/>
        <rFont val="ＭＳ 明朝"/>
        <family val="1"/>
      </rPr>
      <t>D</t>
    </r>
  </si>
  <si>
    <r>
      <t>C</t>
    </r>
    <r>
      <rPr>
        <sz val="6"/>
        <rFont val="ＭＳ 明朝"/>
        <family val="1"/>
      </rPr>
      <t>TU</t>
    </r>
    <r>
      <rPr>
        <sz val="9"/>
        <rFont val="ＭＳ 明朝"/>
        <family val="1"/>
      </rPr>
      <t>S</t>
    </r>
    <r>
      <rPr>
        <sz val="6"/>
        <rFont val="ＭＳ 明朝"/>
        <family val="1"/>
      </rPr>
      <t>D</t>
    </r>
  </si>
  <si>
    <r>
      <t>I</t>
    </r>
    <r>
      <rPr>
        <sz val="7"/>
        <rFont val="ＭＳ 明朝"/>
        <family val="1"/>
      </rPr>
      <t>S0</t>
    </r>
  </si>
  <si>
    <t>＊２４</t>
  </si>
  <si>
    <t>＊２５</t>
  </si>
  <si>
    <t>＊１２</t>
  </si>
  <si>
    <t>＊１８</t>
  </si>
  <si>
    <r>
      <t>診断結果について、診断者の考察を必ず記入する。特にC</t>
    </r>
    <r>
      <rPr>
        <sz val="6"/>
        <rFont val="ＭＳ 明朝"/>
        <family val="1"/>
      </rPr>
      <t>TU</t>
    </r>
    <r>
      <rPr>
        <sz val="9"/>
        <rFont val="ＭＳ 明朝"/>
        <family val="1"/>
      </rPr>
      <t>S</t>
    </r>
    <r>
      <rPr>
        <sz val="6"/>
        <rFont val="ＭＳ 明朝"/>
        <family val="1"/>
      </rPr>
      <t>D</t>
    </r>
    <r>
      <rPr>
        <sz val="9"/>
        <rFont val="ＭＳ 明朝"/>
        <family val="1"/>
      </rPr>
      <t>やI</t>
    </r>
    <r>
      <rPr>
        <sz val="6"/>
        <rFont val="ＭＳ 明朝"/>
        <family val="1"/>
      </rPr>
      <t>S</t>
    </r>
    <r>
      <rPr>
        <sz val="9"/>
        <rFont val="ＭＳ 明朝"/>
        <family val="1"/>
      </rPr>
      <t>値が異常に大きい 又は 小さい</t>
    </r>
  </si>
  <si>
    <t>破壊形状に基づき最大３種類にグルーピングしＦ値の小さい順に記入する。極脆性柱がある場合</t>
  </si>
  <si>
    <t>は独立したグループとする。グルーピングは建物の破壊性状が分かるように注意する。</t>
  </si>
  <si>
    <t>場合、上下階で差が大きい場合、一次診断値の傾向と差がある場合等、その理由を明記する。</t>
  </si>
  <si>
    <r>
      <t xml:space="preserve">  = S</t>
    </r>
    <r>
      <rPr>
        <sz val="6"/>
        <rFont val="ＭＳ Ｐ明朝"/>
        <family val="1"/>
      </rPr>
      <t>D2</t>
    </r>
    <r>
      <rPr>
        <sz val="9"/>
        <rFont val="ＭＳ Ｐ明朝"/>
        <family val="1"/>
      </rPr>
      <t xml:space="preserve"> × q</t>
    </r>
    <r>
      <rPr>
        <sz val="6"/>
        <rFont val="ＭＳ Ｐ明朝"/>
        <family val="1"/>
      </rPr>
      <t>2l</t>
    </r>
    <r>
      <rPr>
        <sz val="9"/>
        <rFont val="ＭＳ Ｐ明朝"/>
        <family val="1"/>
      </rPr>
      <t xml:space="preserve"> × q</t>
    </r>
    <r>
      <rPr>
        <sz val="6"/>
        <rFont val="ＭＳ Ｐ明朝"/>
        <family val="1"/>
      </rPr>
      <t>2n</t>
    </r>
  </si>
  <si>
    <r>
      <t>Ｓ</t>
    </r>
    <r>
      <rPr>
        <sz val="6"/>
        <rFont val="ＭＳ Ｐ明朝"/>
        <family val="1"/>
      </rPr>
      <t>D</t>
    </r>
  </si>
  <si>
    <r>
      <t>Ｇ</t>
    </r>
    <r>
      <rPr>
        <sz val="6"/>
        <rFont val="ＭＳ Ｐ明朝"/>
        <family val="1"/>
      </rPr>
      <t>ｉ</t>
    </r>
    <r>
      <rPr>
        <sz val="9"/>
        <rFont val="ＭＳ Ｐ明朝"/>
        <family val="1"/>
      </rPr>
      <t>　（グレード）</t>
    </r>
  </si>
  <si>
    <r>
      <t>R</t>
    </r>
    <r>
      <rPr>
        <sz val="6"/>
        <rFont val="ＭＳ Ｐ明朝"/>
        <family val="1"/>
      </rPr>
      <t>2i</t>
    </r>
  </si>
  <si>
    <r>
      <t>q</t>
    </r>
    <r>
      <rPr>
        <sz val="6"/>
        <rFont val="ＭＳ Ｐ明朝"/>
        <family val="1"/>
      </rPr>
      <t>2i</t>
    </r>
  </si>
  <si>
    <r>
      <t>S</t>
    </r>
    <r>
      <rPr>
        <sz val="6"/>
        <rFont val="ＭＳ 明朝"/>
        <family val="1"/>
      </rPr>
      <t>D</t>
    </r>
  </si>
  <si>
    <t>標 準 偏 差</t>
  </si>
  <si>
    <t>平　　 　均</t>
  </si>
  <si>
    <t>Ｒ （ﾚﾝｼﾞ調整係数）</t>
  </si>
  <si>
    <t>Gi （グレード）</t>
  </si>
  <si>
    <r>
      <t>R</t>
    </r>
    <r>
      <rPr>
        <vertAlign val="subscript"/>
        <sz val="9"/>
        <rFont val="ＭＳ Ｐ明朝"/>
        <family val="1"/>
      </rPr>
      <t>2i</t>
    </r>
  </si>
  <si>
    <r>
      <t>q</t>
    </r>
    <r>
      <rPr>
        <vertAlign val="subscript"/>
        <sz val="9"/>
        <rFont val="ＭＳ Ｐ明朝"/>
        <family val="1"/>
      </rPr>
      <t>2i</t>
    </r>
  </si>
  <si>
    <t>a</t>
  </si>
  <si>
    <t>Gi</t>
  </si>
  <si>
    <t>b</t>
  </si>
  <si>
    <t>b ≦ 5</t>
  </si>
  <si>
    <t>5 ＜ b ≦ 8</t>
  </si>
  <si>
    <t>8 ＜ b</t>
  </si>
  <si>
    <t>a</t>
  </si>
  <si>
    <t>d</t>
  </si>
  <si>
    <t>ＥＸＰ．Ｊ</t>
  </si>
  <si>
    <t>1/100 ≦ d</t>
  </si>
  <si>
    <t>1/200 ≦ d ＜</t>
  </si>
  <si>
    <t>d ＜ 1/200</t>
  </si>
  <si>
    <t>1/100</t>
  </si>
  <si>
    <t>e</t>
  </si>
  <si>
    <t>e ≦ 0.1</t>
  </si>
  <si>
    <t>0.1 ＜ e ≦ 0.3</t>
  </si>
  <si>
    <t>0.3 ＜ e</t>
  </si>
  <si>
    <t>f</t>
  </si>
  <si>
    <r>
      <t xml:space="preserve"> f1 ≦ 0.4 </t>
    </r>
    <r>
      <rPr>
        <sz val="8"/>
        <rFont val="ＭＳ Ｐ明朝"/>
        <family val="1"/>
      </rPr>
      <t>かつ</t>
    </r>
  </si>
  <si>
    <r>
      <t xml:space="preserve"> 0.4 ＜ f1 </t>
    </r>
    <r>
      <rPr>
        <sz val="8"/>
        <rFont val="ＭＳ Ｐ明朝"/>
        <family val="1"/>
      </rPr>
      <t>または</t>
    </r>
  </si>
  <si>
    <t>b</t>
  </si>
  <si>
    <t>g</t>
  </si>
  <si>
    <t>h</t>
  </si>
  <si>
    <t>1.0 ≦ h</t>
  </si>
  <si>
    <t>0.5 ≦ h ＜ 1.0</t>
  </si>
  <si>
    <t>h ＜ 0.5</t>
  </si>
  <si>
    <t>くびれ</t>
  </si>
  <si>
    <t>ｉ</t>
  </si>
  <si>
    <t>0.8 ≦ ｉ</t>
  </si>
  <si>
    <t>0.7 ≦ ｉ ＜0.8</t>
  </si>
  <si>
    <t>ｉ ＜ 0.7</t>
  </si>
  <si>
    <t>j</t>
  </si>
  <si>
    <t>ﾋﾟﾛﾃｨなし</t>
  </si>
  <si>
    <t>k</t>
  </si>
  <si>
    <t>d</t>
  </si>
  <si>
    <r>
      <t>S</t>
    </r>
    <r>
      <rPr>
        <vertAlign val="subscript"/>
        <sz val="9"/>
        <rFont val="ＭＳ 明朝"/>
        <family val="1"/>
      </rPr>
      <t>D1</t>
    </r>
  </si>
  <si>
    <r>
      <t>　　= q</t>
    </r>
    <r>
      <rPr>
        <vertAlign val="subscript"/>
        <sz val="9"/>
        <rFont val="ＭＳ 明朝"/>
        <family val="1"/>
      </rPr>
      <t>2a</t>
    </r>
    <r>
      <rPr>
        <sz val="9"/>
        <rFont val="ＭＳ 明朝"/>
        <family val="1"/>
      </rPr>
      <t xml:space="preserve"> × q</t>
    </r>
    <r>
      <rPr>
        <vertAlign val="subscript"/>
        <sz val="9"/>
        <rFont val="ＭＳ 明朝"/>
        <family val="1"/>
      </rPr>
      <t>2b</t>
    </r>
    <r>
      <rPr>
        <sz val="9"/>
        <rFont val="ＭＳ 明朝"/>
        <family val="1"/>
      </rPr>
      <t xml:space="preserve"> ×　・　・　・　・　× q</t>
    </r>
    <r>
      <rPr>
        <vertAlign val="subscript"/>
        <sz val="9"/>
        <rFont val="ＭＳ 明朝"/>
        <family val="1"/>
      </rPr>
      <t>2k</t>
    </r>
  </si>
  <si>
    <t>ｴｷｽﾊﾟﾝｼｮﾝ</t>
  </si>
  <si>
    <r>
      <t>q</t>
    </r>
    <r>
      <rPr>
        <vertAlign val="subscript"/>
        <sz val="9"/>
        <rFont val="ＭＳ Ｐ明朝"/>
        <family val="1"/>
      </rPr>
      <t>2i</t>
    </r>
    <r>
      <rPr>
        <sz val="9"/>
        <rFont val="ＭＳ Ｐ明朝"/>
        <family val="1"/>
      </rPr>
      <t xml:space="preserve"> = ［ 1 - （ 1 - G</t>
    </r>
    <r>
      <rPr>
        <vertAlign val="subscript"/>
        <sz val="9"/>
        <rFont val="ＭＳ Ｐ明朝"/>
        <family val="1"/>
      </rPr>
      <t>i</t>
    </r>
    <r>
      <rPr>
        <sz val="9"/>
        <rFont val="ＭＳ Ｐ明朝"/>
        <family val="1"/>
      </rPr>
      <t xml:space="preserve"> ） × R</t>
    </r>
    <r>
      <rPr>
        <vertAlign val="subscript"/>
        <sz val="9"/>
        <rFont val="ＭＳ Ｐ明朝"/>
        <family val="1"/>
      </rPr>
      <t xml:space="preserve">2i </t>
    </r>
    <r>
      <rPr>
        <sz val="9"/>
        <rFont val="ＭＳ Ｐ明朝"/>
        <family val="1"/>
      </rPr>
      <t>]・ ・ ・ｉ = a，b，c，d，e，f，ｉ，j，l，n</t>
    </r>
  </si>
  <si>
    <r>
      <t>q</t>
    </r>
    <r>
      <rPr>
        <vertAlign val="subscript"/>
        <sz val="9"/>
        <rFont val="ＭＳ Ｐ明朝"/>
        <family val="1"/>
      </rPr>
      <t>2i</t>
    </r>
    <r>
      <rPr>
        <sz val="9"/>
        <rFont val="ＭＳ Ｐ明朝"/>
        <family val="1"/>
      </rPr>
      <t xml:space="preserve"> = ［ 1.2 - （ 1 - G</t>
    </r>
    <r>
      <rPr>
        <vertAlign val="subscript"/>
        <sz val="9"/>
        <rFont val="ＭＳ Ｐ明朝"/>
        <family val="1"/>
      </rPr>
      <t>i</t>
    </r>
    <r>
      <rPr>
        <sz val="9"/>
        <rFont val="ＭＳ Ｐ明朝"/>
        <family val="1"/>
      </rPr>
      <t xml:space="preserve"> ） × R</t>
    </r>
    <r>
      <rPr>
        <vertAlign val="subscript"/>
        <sz val="9"/>
        <rFont val="ＭＳ Ｐ明朝"/>
        <family val="1"/>
      </rPr>
      <t>2i</t>
    </r>
    <r>
      <rPr>
        <sz val="9"/>
        <rFont val="ＭＳ Ｐ明朝"/>
        <family val="1"/>
      </rPr>
      <t xml:space="preserve"> ]・ ・ ・ｉ = h</t>
    </r>
  </si>
  <si>
    <t>吹抜の偏在</t>
  </si>
  <si>
    <t>h</t>
  </si>
  <si>
    <t>地下室の有無</t>
  </si>
  <si>
    <t>i</t>
  </si>
  <si>
    <t>層高の均等性</t>
  </si>
  <si>
    <t>j</t>
  </si>
  <si>
    <t>ﾋﾟﾛﾃｨの有無</t>
  </si>
  <si>
    <t>k</t>
  </si>
  <si>
    <t>施 設 名</t>
  </si>
  <si>
    <t>階数/延床</t>
  </si>
  <si>
    <t>／</t>
  </si>
  <si>
    <t>㎡</t>
  </si>
  <si>
    <t>竣 工 年</t>
  </si>
  <si>
    <t>昭和</t>
  </si>
  <si>
    <t>年</t>
  </si>
  <si>
    <t>診断手法</t>
  </si>
  <si>
    <t>図面等の資料
の有無</t>
  </si>
  <si>
    <t>基礎形式</t>
  </si>
  <si>
    <t>判定表
CF関係図</t>
  </si>
  <si>
    <t>概要書Ｐ</t>
  </si>
  <si>
    <t>最深積雪量</t>
  </si>
  <si>
    <t>第２種構造要素の検討</t>
  </si>
  <si>
    <t>ゾーニングをした場合、全体を１つの建物として検討をしたか</t>
  </si>
  <si>
    <t>現地
調査</t>
  </si>
  <si>
    <t>図面と状況の
照合結果</t>
  </si>
  <si>
    <t>コンクリート
強度</t>
  </si>
  <si>
    <t>荷重</t>
  </si>
  <si>
    <t>γ = 0.4 で区分</t>
  </si>
  <si>
    <t>ゾーニングを
したか</t>
  </si>
  <si>
    <t>した</t>
  </si>
  <si>
    <t>しない</t>
  </si>
  <si>
    <t>第２種構造要素</t>
  </si>
  <si>
    <t>亀裂・変形・変質の調査</t>
  </si>
  <si>
    <t>防水押えｺﾝｸﾘｰﾄ</t>
  </si>
  <si>
    <t>ｺﾝｸﾘｰﾄ</t>
  </si>
  <si>
    <t>鉄　筋</t>
  </si>
  <si>
    <r>
      <t>)N/㎜</t>
    </r>
    <r>
      <rPr>
        <vertAlign val="superscript"/>
        <sz val="8"/>
        <rFont val="ＭＳ 明朝"/>
        <family val="1"/>
      </rPr>
      <t>2</t>
    </r>
  </si>
  <si>
    <t>)本</t>
  </si>
  <si>
    <t>(</t>
  </si>
  <si>
    <r>
      <t>)N/㎜</t>
    </r>
    <r>
      <rPr>
        <vertAlign val="superscript"/>
        <sz val="8"/>
        <rFont val="ＭＳ 明朝"/>
        <family val="1"/>
      </rPr>
      <t>2</t>
    </r>
  </si>
  <si>
    <t>→ (</t>
  </si>
  <si>
    <t>)㎜</t>
  </si>
  <si>
    <t>した　)</t>
  </si>
  <si>
    <t>ペントハウス等</t>
  </si>
  <si>
    <t>有り (</t>
  </si>
  <si>
    <t>階算入</t>
  </si>
  <si>
    <t>(</t>
  </si>
  <si>
    <t>)</t>
  </si>
  <si>
    <t>)㎝</t>
  </si>
  <si>
    <t>)kN/㎡</t>
  </si>
  <si>
    <t>(</t>
  </si>
  <si>
    <t>Fc = (</t>
  </si>
  <si>
    <t>採用した</t>
  </si>
  <si>
    <t>採用しない</t>
  </si>
  <si>
    <t>考慮</t>
  </si>
  <si>
    <t>無視</t>
  </si>
  <si>
    <t>雑壁の取り扱い</t>
  </si>
  <si>
    <t>τ=(</t>
  </si>
  <si>
    <t>剛床仮定の成立</t>
  </si>
  <si>
    <t>偏心率＞0.15の場合の取り扱い</t>
  </si>
  <si>
    <t>(</t>
  </si>
  <si>
    <t>偏心率･剛重比</t>
  </si>
  <si>
    <t>開口を有する壁</t>
  </si>
  <si>
    <t>下階壁抜け
又はピロティ</t>
  </si>
  <si>
    <t>考慮した場合の取扱い</t>
  </si>
  <si>
    <t>両側開口壁：柱＋独立壁の扱い</t>
  </si>
  <si>
    <t>9－2</t>
  </si>
  <si>
    <t>9－1</t>
  </si>
  <si>
    <t>診断概要</t>
  </si>
  <si>
    <t>ﾙｰﾄ</t>
  </si>
  <si>
    <t>9－2</t>
  </si>
  <si>
    <t>考　察</t>
  </si>
  <si>
    <t>9－1</t>
  </si>
  <si>
    <t xml:space="preserve"> NO</t>
  </si>
  <si>
    <t xml:space="preserve"> (a)</t>
  </si>
  <si>
    <t xml:space="preserve"> YES</t>
  </si>
  <si>
    <t xml:space="preserve"> (b)</t>
  </si>
  <si>
    <t xml:space="preserve"> は 高軸力柱を示す。</t>
  </si>
  <si>
    <t>Ｘ方向</t>
  </si>
  <si>
    <t>検討
Fu</t>
  </si>
  <si>
    <t xml:space="preserve">候補柱
</t>
  </si>
  <si>
    <t>靭性
指標</t>
  </si>
  <si>
    <t>破壊
形式</t>
  </si>
  <si>
    <t>① 有効壁付き</t>
  </si>
  <si>
    <t>② NL ≦ Nr</t>
  </si>
  <si>
    <t>③ 周辺</t>
  </si>
  <si>
    <t>決定
内容</t>
  </si>
  <si>
    <t xml:space="preserve">判定
</t>
  </si>
  <si>
    <t>採用
Fu</t>
  </si>
  <si>
    <t>直交壁</t>
  </si>
  <si>
    <t>そで壁</t>
  </si>
  <si>
    <t>鉛直軸力</t>
  </si>
  <si>
    <t>残存耐力</t>
  </si>
  <si>
    <t>部材へ</t>
  </si>
  <si>
    <t>(Fu＞F)</t>
  </si>
  <si>
    <t>F</t>
  </si>
  <si>
    <t>NL (kN)</t>
  </si>
  <si>
    <t>Nr (kN)</t>
  </si>
  <si>
    <t>の伝達</t>
  </si>
  <si>
    <t>Ｙ方向</t>
  </si>
  <si>
    <r>
      <t>2.0m</t>
    </r>
    <r>
      <rPr>
        <sz val="7"/>
        <rFont val="ＭＳ 明朝"/>
        <family val="1"/>
      </rPr>
      <t>以上</t>
    </r>
  </si>
  <si>
    <t xml:space="preserve"> 正加力時</t>
  </si>
  <si>
    <t xml:space="preserve"> 負加力時</t>
  </si>
  <si>
    <t>第二次診断用Is算定フローチャート</t>
  </si>
  <si>
    <t>第二次診断用Is算定フローチャート</t>
  </si>
  <si>
    <t>§８</t>
  </si>
  <si>
    <t>8－1</t>
  </si>
  <si>
    <t>診断結果</t>
  </si>
  <si>
    <t>8－4</t>
  </si>
  <si>
    <t>耐震診断チェックリスト（ＲＣ造用）</t>
  </si>
  <si>
    <t>NL算定時の積載荷重は地震用を</t>
  </si>
  <si>
    <t>§10</t>
  </si>
  <si>
    <t>「8-5 その他の検討」に添付する。</t>
  </si>
  <si>
    <t>柱耐力算定用Ｎのとり方</t>
  </si>
  <si>
    <t>SR24 (</t>
  </si>
  <si>
    <t>SD30 (</t>
  </si>
  <si>
    <t>SD35 (</t>
  </si>
  <si>
    <t>（例）</t>
  </si>
  <si>
    <t>補強案</t>
  </si>
  <si>
    <t>2－4</t>
  </si>
  <si>
    <t>診断実施者</t>
  </si>
  <si>
    <t>2－4</t>
  </si>
  <si>
    <t>診断者</t>
  </si>
  <si>
    <t>資格</t>
  </si>
  <si>
    <t>一級建築士</t>
  </si>
  <si>
    <t>第</t>
  </si>
  <si>
    <t>号</t>
  </si>
  <si>
    <t>各階床面積</t>
  </si>
  <si>
    <t>平均 － 標準偏差/2</t>
  </si>
  <si>
    <t>概要書の該当するページを記入する。</t>
  </si>
  <si>
    <t>骨組のモデル化</t>
  </si>
  <si>
    <t>骨組のモデル化</t>
  </si>
  <si>
    <t>材　　料</t>
  </si>
  <si>
    <t>各階伏図</t>
  </si>
  <si>
    <t>7－6</t>
  </si>
  <si>
    <t>架構配筋図</t>
  </si>
  <si>
    <t>考　察</t>
  </si>
  <si>
    <t>耐震診断の指標</t>
  </si>
  <si>
    <t>破壊型式の分類</t>
  </si>
  <si>
    <t>Iso：構造耐震判定指標</t>
  </si>
  <si>
    <t xml:space="preserve"> CB : 曲げ柱            CS : せん断柱            CSS : 極脆性柱</t>
  </si>
  <si>
    <t>Is ：構造耐震診断指標</t>
  </si>
  <si>
    <t>CWB : 曲げ袖壁付柱     CWS : せん断袖壁付柱     CWSS : 極脆性袖壁付柱</t>
  </si>
  <si>
    <t>Eo ：保有性能基本指標</t>
  </si>
  <si>
    <t>WCB : 曲げ柱型付壁     WCS : せん断柱型付壁</t>
  </si>
  <si>
    <r>
      <t>S</t>
    </r>
    <r>
      <rPr>
        <sz val="7"/>
        <rFont val="ＭＳ 明朝"/>
        <family val="1"/>
      </rPr>
      <t>D</t>
    </r>
    <r>
      <rPr>
        <sz val="9"/>
        <rFont val="ＭＳ 明朝"/>
        <family val="1"/>
      </rPr>
      <t xml:space="preserve"> ：形状指標</t>
    </r>
  </si>
  <si>
    <t xml:space="preserve"> WB : 曲げ壁            WS : せん断壁</t>
  </si>
  <si>
    <t>T  ：経年指標</t>
  </si>
  <si>
    <t>（別紙－１）</t>
  </si>
  <si>
    <r>
      <t>CS</t>
    </r>
    <r>
      <rPr>
        <vertAlign val="superscript"/>
        <sz val="9"/>
        <rFont val="ＭＳ 明朝"/>
        <family val="1"/>
      </rPr>
      <t>※</t>
    </r>
    <r>
      <rPr>
        <sz val="9"/>
        <rFont val="ＭＳ 明朝"/>
        <family val="1"/>
      </rPr>
      <t>，CSS</t>
    </r>
    <r>
      <rPr>
        <vertAlign val="superscript"/>
        <sz val="9"/>
        <rFont val="ＭＳ 明朝"/>
        <family val="1"/>
      </rPr>
      <t>※</t>
    </r>
    <r>
      <rPr>
        <sz val="9"/>
        <rFont val="ＭＳ 明朝"/>
        <family val="1"/>
      </rPr>
      <t xml:space="preserve"> は第２種部材を示す。</t>
    </r>
  </si>
  <si>
    <t>*１３ に記入したプログラムの使用目的（架構認識、荷重拾い、耐震診断等）を記入する。</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</si>
</sst>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_);[Red]\(0.000\)"/>
    <numFmt numFmtId="178" formatCode="0.000"/>
    <numFmt numFmtId="179" formatCode="0.0_ "/>
    <numFmt numFmtId="180" formatCode="\(\ 0.0\ \)"/>
    <numFmt numFmtId="181" formatCode="&quot;P.&quot;0"/>
    <numFmt numFmtId="182" formatCode="\(0\)"/>
    <numFmt numFmtId="183" formatCode="&quot;( &quot;0.000&quot; )&quot;"/>
    <numFmt numFmtId="184" formatCode="0\ \ \ \ \ \ \ "/>
    <numFmt numFmtId="185" formatCode="0.00\ "/>
    <numFmt numFmtId="186" formatCode="0\ "/>
    <numFmt numFmtId="187" formatCode="0."/>
    <numFmt numFmtId="188" formatCode="&quot;( &quot;0.00&quot; )&quot;"/>
    <numFmt numFmtId="189" formatCode="&quot;(&quot;0.00&quot;)&quot;"/>
    <numFmt numFmtId="190" formatCode="0_ "/>
    <numFmt numFmtId="191" formatCode="0&quot; /&quot;"/>
    <numFmt numFmtId="192" formatCode="&quot;1/&quot;0"/>
    <numFmt numFmtId="193" formatCode="0.00\ \ \ "/>
    <numFmt numFmtId="194" formatCode="0.0&quot; N/㎡&quot;"/>
    <numFmt numFmtId="195" formatCode="?/?"/>
    <numFmt numFmtId="196" formatCode="0\ \ \ "/>
    <numFmt numFmtId="197" formatCode="0.0\ "/>
    <numFmt numFmtId="198" formatCode="0\ \ \ \ \ "/>
    <numFmt numFmtId="199" formatCode="0.0\ \ \ \ \ "/>
    <numFmt numFmtId="200" formatCode="0.00\ \ \ \ \ "/>
    <numFmt numFmtId="201" formatCode="0.00;&quot;[&quot;0.00&quot;]&quot;"/>
    <numFmt numFmtId="202" formatCode="0.000\ \ "/>
    <numFmt numFmtId="203" formatCode="0.0\ \ "/>
    <numFmt numFmtId="204" formatCode="0.0000"/>
    <numFmt numFmtId="205" formatCode="&quot;Fe = &quot;0.000"/>
    <numFmt numFmtId="206" formatCode="&quot;Gl = &quot;0.00"/>
    <numFmt numFmtId="207" formatCode="&quot;Fs = &quot;0.000"/>
    <numFmt numFmtId="208" formatCode="&quot;Gn = &quot;0.00"/>
  </numFmts>
  <fonts count="32">
    <font>
      <sz val="9"/>
      <name val="ＭＳ ゴシック"/>
      <family val="3"/>
    </font>
    <font>
      <sz val="14"/>
      <name val=""/>
      <family val="1"/>
    </font>
    <font>
      <sz val="8"/>
      <name val="ＭＳ ゴシック"/>
      <family val="3"/>
    </font>
    <font>
      <sz val="10"/>
      <name val="ＭＳ Ｐゴシック"/>
      <family val="3"/>
    </font>
    <font>
      <u val="single"/>
      <sz val="13.2"/>
      <color indexed="12"/>
      <name val="ＭＳ Ｐゴシック"/>
      <family val="3"/>
    </font>
    <font>
      <sz val="11"/>
      <name val="ＭＳ Ｐゴシック"/>
      <family val="3"/>
    </font>
    <font>
      <u val="single"/>
      <sz val="9"/>
      <color indexed="36"/>
      <name val="ＭＳ 明朝"/>
      <family val="1"/>
    </font>
    <font>
      <sz val="14"/>
      <name val="ＭＳ 明朝"/>
      <family val="1"/>
    </font>
    <font>
      <sz val="6"/>
      <name val="ＭＳ Ｐゴシック"/>
      <family val="3"/>
    </font>
    <font>
      <sz val="9"/>
      <name val="ＭＳ Ｐゴシック"/>
      <family val="3"/>
    </font>
    <font>
      <sz val="9"/>
      <name val="ＭＳ Ｐ明朝"/>
      <family val="1"/>
    </font>
    <font>
      <sz val="11"/>
      <name val="ＭＳ Ｐ明朝"/>
      <family val="1"/>
    </font>
    <font>
      <sz val="8"/>
      <name val="ＭＳ Ｐ明朝"/>
      <family val="1"/>
    </font>
    <font>
      <vertAlign val="subscript"/>
      <sz val="9"/>
      <name val="ＭＳ Ｐ明朝"/>
      <family val="1"/>
    </font>
    <font>
      <sz val="9"/>
      <name val="ＭＳ 明朝"/>
      <family val="1"/>
    </font>
    <font>
      <sz val="10"/>
      <name val="ＭＳ Ｐ明朝"/>
      <family val="1"/>
    </font>
    <font>
      <sz val="11"/>
      <name val="ＭＳ ゴシック"/>
      <family val="3"/>
    </font>
    <font>
      <sz val="8"/>
      <name val="ＭＳ 明朝"/>
      <family val="1"/>
    </font>
    <font>
      <sz val="7"/>
      <name val="ＭＳ 明朝"/>
      <family val="1"/>
    </font>
    <font>
      <vertAlign val="superscript"/>
      <sz val="9"/>
      <name val="ＭＳ 明朝"/>
      <family val="1"/>
    </font>
    <font>
      <sz val="18"/>
      <name val="ＭＳ 明朝"/>
      <family val="1"/>
    </font>
    <font>
      <sz val="10"/>
      <name val="ＭＳ 明朝"/>
      <family val="1"/>
    </font>
    <font>
      <sz val="11"/>
      <name val="ＭＳ 明朝"/>
      <family val="1"/>
    </font>
    <font>
      <vertAlign val="subscript"/>
      <sz val="9"/>
      <name val="ＭＳ 明朝"/>
      <family val="1"/>
    </font>
    <font>
      <b/>
      <sz val="9"/>
      <name val="ＭＳ 明朝"/>
      <family val="1"/>
    </font>
    <font>
      <sz val="6"/>
      <name val="ＭＳ Ｐ明朝"/>
      <family val="1"/>
    </font>
    <font>
      <u val="single"/>
      <sz val="9"/>
      <name val="ＭＳ Ｐ明朝"/>
      <family val="1"/>
    </font>
    <font>
      <b/>
      <sz val="9"/>
      <name val="ＭＳ Ｐ明朝"/>
      <family val="1"/>
    </font>
    <font>
      <sz val="12"/>
      <name val="ＭＳ 明朝"/>
      <family val="1"/>
    </font>
    <font>
      <sz val="6"/>
      <name val="ＭＳ 明朝"/>
      <family val="1"/>
    </font>
    <font>
      <vertAlign val="superscript"/>
      <sz val="8"/>
      <name val="ＭＳ 明朝"/>
      <family val="1"/>
    </font>
    <font>
      <sz val="6"/>
      <name val="ＭＳ ゴシック"/>
      <family val="3"/>
    </font>
  </fonts>
  <fills count="4">
    <fill>
      <patternFill/>
    </fill>
    <fill>
      <patternFill patternType="gray125"/>
    </fill>
    <fill>
      <patternFill patternType="solid">
        <fgColor indexed="26"/>
        <bgColor indexed="64"/>
      </patternFill>
    </fill>
    <fill>
      <patternFill patternType="solid">
        <fgColor indexed="22"/>
        <bgColor indexed="64"/>
      </patternFill>
    </fill>
  </fills>
  <borders count="76">
    <border>
      <left/>
      <right/>
      <top/>
      <bottom/>
      <diagonal/>
    </border>
    <border>
      <left>
        <color indexed="63"/>
      </left>
      <right>
        <color indexed="63"/>
      </right>
      <top>
        <color indexed="63"/>
      </top>
      <bottom style="hair"/>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color indexed="63"/>
      </left>
      <right>
        <color indexed="63"/>
      </right>
      <top style="hair"/>
      <bottom>
        <color indexed="63"/>
      </bottom>
    </border>
    <border>
      <left>
        <color indexed="63"/>
      </left>
      <right style="thin"/>
      <top style="hair"/>
      <bottom>
        <color indexed="63"/>
      </bottom>
    </border>
    <border>
      <left style="thin"/>
      <right style="thin"/>
      <top style="thin"/>
      <bottom style="hair"/>
    </border>
    <border>
      <left style="thin"/>
      <right style="thin"/>
      <top style="hair"/>
      <bottom style="hair"/>
    </border>
    <border>
      <left style="thin"/>
      <right style="thin"/>
      <top style="thin"/>
      <bottom style="thin"/>
    </border>
    <border>
      <left style="thin"/>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thin"/>
      <right style="dotted"/>
      <top style="thin"/>
      <bottom>
        <color indexed="63"/>
      </bottom>
    </border>
    <border>
      <left style="dotted"/>
      <right style="thin"/>
      <top style="thin"/>
      <bottom>
        <color indexed="63"/>
      </bottom>
    </border>
    <border>
      <left style="thin"/>
      <right style="thin"/>
      <top>
        <color indexed="63"/>
      </top>
      <bottom style="thin"/>
    </border>
    <border>
      <left style="thin"/>
      <right style="dotted"/>
      <top>
        <color indexed="63"/>
      </top>
      <bottom style="thin"/>
    </border>
    <border>
      <left style="dotted"/>
      <right style="thin"/>
      <top>
        <color indexed="63"/>
      </top>
      <bottom style="thin"/>
    </border>
    <border>
      <left style="thin"/>
      <right style="dotted"/>
      <top>
        <color indexed="63"/>
      </top>
      <bottom>
        <color indexed="63"/>
      </bottom>
    </border>
    <border>
      <left style="dotted"/>
      <right style="thin"/>
      <top>
        <color indexed="63"/>
      </top>
      <bottom>
        <color indexed="63"/>
      </bottom>
    </border>
    <border>
      <left style="thin"/>
      <right style="thin"/>
      <top>
        <color indexed="63"/>
      </top>
      <bottom>
        <color indexed="63"/>
      </bottom>
    </border>
    <border>
      <left style="thin"/>
      <right>
        <color indexed="63"/>
      </right>
      <top>
        <color indexed="63"/>
      </top>
      <bottom style="double"/>
    </border>
    <border>
      <left style="thin"/>
      <right style="dotted"/>
      <top>
        <color indexed="63"/>
      </top>
      <bottom style="double"/>
    </border>
    <border>
      <left style="dotted"/>
      <right style="thin"/>
      <top>
        <color indexed="63"/>
      </top>
      <bottom style="double"/>
    </border>
    <border>
      <left style="thin"/>
      <right style="thin"/>
      <top>
        <color indexed="63"/>
      </top>
      <bottom style="double"/>
    </border>
    <border>
      <left style="thin"/>
      <right style="thin"/>
      <top style="hair"/>
      <bottom style="thin"/>
    </border>
    <border>
      <left style="hair"/>
      <right>
        <color indexed="63"/>
      </right>
      <top style="thin"/>
      <bottom>
        <color indexed="63"/>
      </bottom>
    </border>
    <border>
      <left style="thin"/>
      <right>
        <color indexed="63"/>
      </right>
      <top style="hair"/>
      <bottom>
        <color indexed="63"/>
      </bottom>
    </border>
    <border>
      <left style="hair"/>
      <right>
        <color indexed="63"/>
      </right>
      <top style="hair"/>
      <bottom>
        <color indexed="63"/>
      </bottom>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thin"/>
      <bottom style="hair"/>
    </border>
    <border>
      <left style="hair"/>
      <right style="hair"/>
      <top style="thin"/>
      <bottom style="hair"/>
    </border>
    <border>
      <left style="hair"/>
      <right style="thin"/>
      <top style="thin"/>
      <bottom style="hair"/>
    </border>
    <border diagonalDown="1">
      <left style="thin"/>
      <right style="thin"/>
      <top style="thin"/>
      <bottom style="thin"/>
      <diagonal style="hair"/>
    </border>
    <border>
      <left style="thin"/>
      <right>
        <color indexed="63"/>
      </right>
      <top style="thin"/>
      <bottom style="medium">
        <color indexed="10"/>
      </bottom>
    </border>
    <border>
      <left>
        <color indexed="63"/>
      </left>
      <right>
        <color indexed="63"/>
      </right>
      <top style="thin"/>
      <bottom style="medium">
        <color indexed="10"/>
      </bottom>
    </border>
    <border>
      <left>
        <color indexed="63"/>
      </left>
      <right style="thin"/>
      <top style="thin"/>
      <bottom style="medium">
        <color indexed="10"/>
      </bottom>
    </border>
    <border>
      <left style="thin"/>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thin"/>
      <top style="medium">
        <color indexed="10"/>
      </top>
      <bottom style="medium">
        <color indexed="10"/>
      </bottom>
    </border>
    <border>
      <left style="thin"/>
      <right>
        <color indexed="63"/>
      </right>
      <top style="medium">
        <color indexed="10"/>
      </top>
      <bottom style="thin"/>
    </border>
    <border>
      <left>
        <color indexed="63"/>
      </left>
      <right>
        <color indexed="63"/>
      </right>
      <top style="medium">
        <color indexed="10"/>
      </top>
      <bottom style="thin"/>
    </border>
    <border>
      <left>
        <color indexed="63"/>
      </left>
      <right style="thin"/>
      <top style="medium">
        <color indexed="10"/>
      </top>
      <bottom style="thin"/>
    </border>
    <border>
      <left>
        <color indexed="63"/>
      </left>
      <right style="hair"/>
      <top style="hair"/>
      <bottom style="thin"/>
    </border>
    <border>
      <left>
        <color indexed="63"/>
      </left>
      <right style="hair"/>
      <top style="hair"/>
      <bottom style="hair"/>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2" fillId="0" borderId="1">
      <alignment horizontal="center"/>
      <protection/>
    </xf>
    <xf numFmtId="0" fontId="2" fillId="2" borderId="0">
      <alignment vertical="center"/>
      <protection/>
    </xf>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6" fillId="0" borderId="0" applyNumberFormat="0" applyFill="0" applyBorder="0" applyAlignment="0" applyProtection="0"/>
    <xf numFmtId="0" fontId="2" fillId="0" borderId="0">
      <alignment horizontal="right" vertical="center"/>
      <protection/>
    </xf>
    <xf numFmtId="0" fontId="7" fillId="0" borderId="0">
      <alignment/>
      <protection/>
    </xf>
  </cellStyleXfs>
  <cellXfs count="815">
    <xf numFmtId="0" fontId="0" fillId="0" borderId="0" xfId="0" applyAlignment="1">
      <alignment/>
    </xf>
    <xf numFmtId="0" fontId="14" fillId="0" borderId="0" xfId="28" applyFont="1" applyFill="1" applyAlignment="1">
      <alignment vertical="center"/>
      <protection/>
    </xf>
    <xf numFmtId="0" fontId="14" fillId="0" borderId="0" xfId="28" applyFont="1" applyFill="1" applyBorder="1" applyAlignment="1">
      <alignment horizontal="center" vertical="center"/>
      <protection/>
    </xf>
    <xf numFmtId="0" fontId="21" fillId="0" borderId="0" xfId="28" applyFont="1" applyFill="1" applyAlignment="1">
      <alignment horizontal="right" vertical="center"/>
      <protection/>
    </xf>
    <xf numFmtId="0" fontId="14" fillId="0" borderId="2" xfId="28" applyFont="1" applyFill="1" applyBorder="1" applyAlignment="1">
      <alignment vertical="center"/>
      <protection/>
    </xf>
    <xf numFmtId="0" fontId="22" fillId="0" borderId="0" xfId="28" applyFont="1" applyFill="1" applyAlignment="1">
      <alignment vertical="center"/>
      <protection/>
    </xf>
    <xf numFmtId="0" fontId="7" fillId="0" borderId="0" xfId="28" applyFont="1" applyFill="1" applyBorder="1" applyAlignment="1">
      <alignment horizontal="center"/>
      <protection/>
    </xf>
    <xf numFmtId="0" fontId="22" fillId="0" borderId="0" xfId="28" applyFont="1" applyFill="1" applyAlignment="1">
      <alignment/>
      <protection/>
    </xf>
    <xf numFmtId="0" fontId="14" fillId="0" borderId="0" xfId="28" applyFont="1" applyFill="1" applyBorder="1" applyAlignment="1">
      <alignment vertical="center"/>
      <protection/>
    </xf>
    <xf numFmtId="0" fontId="17" fillId="0" borderId="3" xfId="27" applyFont="1" applyFill="1" applyBorder="1" applyAlignment="1">
      <alignment horizontal="left" vertical="center"/>
      <protection/>
    </xf>
    <xf numFmtId="0" fontId="17" fillId="0" borderId="2" xfId="27" applyFont="1" applyFill="1" applyBorder="1" applyAlignment="1">
      <alignment vertical="center"/>
      <protection/>
    </xf>
    <xf numFmtId="0" fontId="17" fillId="0" borderId="4" xfId="27" applyFont="1" applyFill="1" applyBorder="1" applyAlignment="1">
      <alignment horizontal="center" vertical="center"/>
      <protection/>
    </xf>
    <xf numFmtId="0" fontId="17" fillId="0" borderId="5" xfId="27" applyFont="1" applyFill="1" applyBorder="1" applyAlignment="1">
      <alignment horizontal="center" vertical="center"/>
      <protection/>
    </xf>
    <xf numFmtId="0" fontId="17" fillId="0" borderId="6" xfId="27" applyFont="1" applyFill="1" applyBorder="1" applyAlignment="1">
      <alignment horizontal="center" vertical="center"/>
      <protection/>
    </xf>
    <xf numFmtId="0" fontId="17" fillId="0" borderId="7" xfId="27" applyFont="1" applyFill="1" applyBorder="1" applyAlignment="1">
      <alignment horizontal="center" vertical="center"/>
      <protection/>
    </xf>
    <xf numFmtId="0" fontId="17" fillId="0" borderId="8" xfId="27" applyFont="1" applyFill="1" applyBorder="1" applyAlignment="1">
      <alignment horizontal="center" vertical="center"/>
      <protection/>
    </xf>
    <xf numFmtId="0" fontId="17" fillId="0" borderId="0" xfId="27" applyFont="1" applyFill="1" applyBorder="1" applyAlignment="1">
      <alignment horizontal="center" vertical="center"/>
      <protection/>
    </xf>
    <xf numFmtId="0" fontId="17" fillId="0" borderId="3" xfId="27" applyFont="1" applyFill="1" applyBorder="1" applyAlignment="1">
      <alignment vertical="center"/>
      <protection/>
    </xf>
    <xf numFmtId="0" fontId="17" fillId="0" borderId="8" xfId="27" applyFont="1" applyFill="1" applyBorder="1" applyAlignment="1">
      <alignment vertical="center"/>
      <protection/>
    </xf>
    <xf numFmtId="0" fontId="17" fillId="0" borderId="9" xfId="27" applyFont="1" applyFill="1" applyBorder="1" applyAlignment="1">
      <alignment horizontal="center" vertical="center"/>
      <protection/>
    </xf>
    <xf numFmtId="0" fontId="17" fillId="0" borderId="5" xfId="27" applyFont="1" applyFill="1" applyBorder="1" applyAlignment="1">
      <alignment vertical="center"/>
      <protection/>
    </xf>
    <xf numFmtId="0" fontId="17" fillId="0" borderId="6" xfId="27" applyFont="1" applyFill="1" applyBorder="1" applyAlignment="1">
      <alignment vertical="center"/>
      <protection/>
    </xf>
    <xf numFmtId="0" fontId="17" fillId="0" borderId="4" xfId="27" applyFont="1" applyFill="1" applyBorder="1" applyAlignment="1">
      <alignment vertical="center"/>
      <protection/>
    </xf>
    <xf numFmtId="0" fontId="17" fillId="0" borderId="7" xfId="27" applyFont="1" applyFill="1" applyBorder="1" applyAlignment="1">
      <alignment vertical="center"/>
      <protection/>
    </xf>
    <xf numFmtId="0" fontId="17" fillId="0" borderId="0" xfId="27" applyFont="1" applyFill="1" applyBorder="1" applyAlignment="1">
      <alignment vertical="center"/>
      <protection/>
    </xf>
    <xf numFmtId="0" fontId="17" fillId="0" borderId="9" xfId="27" applyFont="1" applyFill="1" applyBorder="1" applyAlignment="1">
      <alignment vertical="center"/>
      <protection/>
    </xf>
    <xf numFmtId="0" fontId="17" fillId="0" borderId="8" xfId="27" applyFont="1" applyFill="1" applyBorder="1" applyAlignment="1">
      <alignment horizontal="left" vertical="center"/>
      <protection/>
    </xf>
    <xf numFmtId="0" fontId="17" fillId="0" borderId="0" xfId="27" applyFont="1" applyFill="1" applyAlignment="1">
      <alignment vertical="center"/>
      <protection/>
    </xf>
    <xf numFmtId="0" fontId="22" fillId="0" borderId="0" xfId="28" applyFont="1" applyAlignment="1">
      <alignment vertical="center"/>
      <protection/>
    </xf>
    <xf numFmtId="0" fontId="14" fillId="0" borderId="0" xfId="28" applyFont="1" applyAlignment="1">
      <alignment vertical="center"/>
      <protection/>
    </xf>
    <xf numFmtId="56" fontId="21" fillId="0" borderId="0" xfId="28" applyNumberFormat="1" applyFont="1" applyAlignment="1" quotePrefix="1">
      <alignment vertical="center"/>
      <protection/>
    </xf>
    <xf numFmtId="0" fontId="21" fillId="0" borderId="0" xfId="28" applyFont="1" applyAlignment="1">
      <alignment vertical="center"/>
      <protection/>
    </xf>
    <xf numFmtId="0" fontId="14" fillId="0" borderId="10" xfId="28" applyFont="1" applyBorder="1" applyAlignment="1">
      <alignment horizontal="center" vertical="center"/>
      <protection/>
    </xf>
    <xf numFmtId="0" fontId="14" fillId="0" borderId="11" xfId="28" applyFont="1" applyBorder="1" applyAlignment="1">
      <alignment horizontal="center" vertical="center"/>
      <protection/>
    </xf>
    <xf numFmtId="0" fontId="14" fillId="0" borderId="10" xfId="28" applyFont="1" applyBorder="1" applyAlignment="1">
      <alignment vertical="center"/>
      <protection/>
    </xf>
    <xf numFmtId="56" fontId="14" fillId="0" borderId="12" xfId="28" applyNumberFormat="1" applyFont="1" applyBorder="1" applyAlignment="1">
      <alignment horizontal="left" vertical="center"/>
      <protection/>
    </xf>
    <xf numFmtId="0" fontId="14" fillId="0" borderId="11" xfId="28" applyFont="1" applyBorder="1" applyAlignment="1">
      <alignment vertical="center"/>
      <protection/>
    </xf>
    <xf numFmtId="0" fontId="14" fillId="0" borderId="3" xfId="28" applyFont="1" applyBorder="1" applyAlignment="1">
      <alignment horizontal="center" vertical="center"/>
      <protection/>
    </xf>
    <xf numFmtId="0" fontId="14" fillId="0" borderId="4" xfId="28" applyFont="1" applyBorder="1" applyAlignment="1">
      <alignment horizontal="center" vertical="center"/>
      <protection/>
    </xf>
    <xf numFmtId="0" fontId="14" fillId="0" borderId="5" xfId="28" applyFont="1" applyBorder="1" applyAlignment="1">
      <alignment vertical="center"/>
      <protection/>
    </xf>
    <xf numFmtId="0" fontId="14" fillId="0" borderId="12" xfId="28" applyFont="1" applyBorder="1" applyAlignment="1">
      <alignment horizontal="center" vertical="center"/>
      <protection/>
    </xf>
    <xf numFmtId="0" fontId="14" fillId="0" borderId="12" xfId="28" applyFont="1" applyBorder="1" applyAlignment="1">
      <alignment vertical="center"/>
      <protection/>
    </xf>
    <xf numFmtId="0" fontId="14" fillId="0" borderId="5" xfId="28" applyFont="1" applyBorder="1" applyAlignment="1">
      <alignment horizontal="center" vertical="center"/>
      <protection/>
    </xf>
    <xf numFmtId="0" fontId="14" fillId="0" borderId="12" xfId="28" applyFont="1" applyBorder="1" applyAlignment="1">
      <alignment horizontal="right" vertical="center"/>
      <protection/>
    </xf>
    <xf numFmtId="0" fontId="14" fillId="0" borderId="2" xfId="28" applyFont="1" applyBorder="1" applyAlignment="1">
      <alignment horizontal="right" vertical="center"/>
      <protection/>
    </xf>
    <xf numFmtId="0" fontId="14" fillId="0" borderId="2" xfId="28" applyFont="1" applyBorder="1" applyAlignment="1">
      <alignment horizontal="center" vertical="center"/>
      <protection/>
    </xf>
    <xf numFmtId="0" fontId="14" fillId="0" borderId="2" xfId="28" applyFont="1" applyBorder="1" applyAlignment="1">
      <alignment vertical="center"/>
      <protection/>
    </xf>
    <xf numFmtId="0" fontId="14" fillId="0" borderId="8" xfId="28" applyFont="1" applyBorder="1" applyAlignment="1">
      <alignment horizontal="center" vertical="center"/>
      <protection/>
    </xf>
    <xf numFmtId="0" fontId="14" fillId="0" borderId="0" xfId="28" applyFont="1" applyBorder="1" applyAlignment="1">
      <alignment horizontal="distributed" vertical="center"/>
      <protection/>
    </xf>
    <xf numFmtId="0" fontId="14" fillId="0" borderId="9" xfId="28" applyFont="1" applyBorder="1" applyAlignment="1">
      <alignment horizontal="center" vertical="center"/>
      <protection/>
    </xf>
    <xf numFmtId="0" fontId="14" fillId="0" borderId="13" xfId="28" applyFont="1" applyBorder="1" applyAlignment="1">
      <alignment horizontal="left" vertical="center"/>
      <protection/>
    </xf>
    <xf numFmtId="0" fontId="14" fillId="0" borderId="13" xfId="28" applyFont="1" applyBorder="1" applyAlignment="1">
      <alignment horizontal="center" vertical="center"/>
      <protection/>
    </xf>
    <xf numFmtId="0" fontId="14" fillId="0" borderId="13" xfId="28" applyFont="1" applyBorder="1" applyAlignment="1">
      <alignment vertical="center"/>
      <protection/>
    </xf>
    <xf numFmtId="0" fontId="14" fillId="0" borderId="14" xfId="28" applyFont="1" applyBorder="1" applyAlignment="1">
      <alignment vertical="center"/>
      <protection/>
    </xf>
    <xf numFmtId="0" fontId="14" fillId="0" borderId="15" xfId="28" applyFont="1" applyBorder="1" applyAlignment="1">
      <alignment horizontal="left" vertical="center"/>
      <protection/>
    </xf>
    <xf numFmtId="0" fontId="14" fillId="0" borderId="15" xfId="28" applyFont="1" applyBorder="1" applyAlignment="1">
      <alignment horizontal="center" vertical="center"/>
      <protection/>
    </xf>
    <xf numFmtId="0" fontId="14" fillId="0" borderId="15" xfId="28" applyFont="1" applyBorder="1" applyAlignment="1">
      <alignment vertical="center"/>
      <protection/>
    </xf>
    <xf numFmtId="0" fontId="14" fillId="0" borderId="16" xfId="28" applyFont="1" applyBorder="1" applyAlignment="1">
      <alignment vertical="center"/>
      <protection/>
    </xf>
    <xf numFmtId="0" fontId="14" fillId="0" borderId="17" xfId="28" applyFont="1" applyBorder="1" applyAlignment="1">
      <alignment horizontal="left" vertical="center"/>
      <protection/>
    </xf>
    <xf numFmtId="0" fontId="14" fillId="0" borderId="17" xfId="28" applyFont="1" applyBorder="1" applyAlignment="1">
      <alignment vertical="center"/>
      <protection/>
    </xf>
    <xf numFmtId="0" fontId="14" fillId="0" borderId="17" xfId="28" applyFont="1" applyBorder="1" applyAlignment="1">
      <alignment horizontal="center" vertical="center"/>
      <protection/>
    </xf>
    <xf numFmtId="0" fontId="14" fillId="0" borderId="18" xfId="28" applyFont="1" applyBorder="1" applyAlignment="1">
      <alignment vertical="center"/>
      <protection/>
    </xf>
    <xf numFmtId="0" fontId="14" fillId="0" borderId="7" xfId="28" applyFont="1" applyBorder="1" applyAlignment="1">
      <alignment horizontal="center" vertical="center"/>
      <protection/>
    </xf>
    <xf numFmtId="0" fontId="14" fillId="0" borderId="19" xfId="28" applyFont="1" applyBorder="1" applyAlignment="1">
      <alignment vertical="center"/>
      <protection/>
    </xf>
    <xf numFmtId="0" fontId="22" fillId="0" borderId="14" xfId="28" applyFont="1" applyBorder="1" applyAlignment="1">
      <alignment vertical="center"/>
      <protection/>
    </xf>
    <xf numFmtId="0" fontId="14" fillId="0" borderId="20" xfId="28" applyFont="1" applyBorder="1" applyAlignment="1">
      <alignment vertical="center"/>
      <protection/>
    </xf>
    <xf numFmtId="0" fontId="22" fillId="0" borderId="18" xfId="28" applyFont="1" applyBorder="1" applyAlignment="1">
      <alignment vertical="center"/>
      <protection/>
    </xf>
    <xf numFmtId="56" fontId="14" fillId="0" borderId="0" xfId="28" applyNumberFormat="1" applyFont="1" applyAlignment="1" quotePrefix="1">
      <alignment vertical="center"/>
      <protection/>
    </xf>
    <xf numFmtId="0" fontId="14" fillId="0" borderId="8" xfId="28" applyFont="1" applyBorder="1" applyAlignment="1">
      <alignment vertical="center"/>
      <protection/>
    </xf>
    <xf numFmtId="0" fontId="14" fillId="0" borderId="0" xfId="28" applyFont="1" applyBorder="1" applyAlignment="1">
      <alignment vertical="center"/>
      <protection/>
    </xf>
    <xf numFmtId="0" fontId="14" fillId="0" borderId="4" xfId="28" applyFont="1" applyBorder="1" applyAlignment="1">
      <alignment vertical="center"/>
      <protection/>
    </xf>
    <xf numFmtId="0" fontId="14" fillId="0" borderId="9" xfId="28" applyFont="1" applyBorder="1" applyAlignment="1">
      <alignment vertical="center"/>
      <protection/>
    </xf>
    <xf numFmtId="0" fontId="14" fillId="0" borderId="6" xfId="28" applyFont="1" applyBorder="1" applyAlignment="1">
      <alignment vertical="center"/>
      <protection/>
    </xf>
    <xf numFmtId="0" fontId="14" fillId="0" borderId="7" xfId="28" applyFont="1" applyBorder="1" applyAlignment="1">
      <alignment vertical="center"/>
      <protection/>
    </xf>
    <xf numFmtId="0" fontId="14" fillId="0" borderId="3" xfId="28" applyFont="1" applyBorder="1" applyAlignment="1">
      <alignment vertical="center"/>
      <protection/>
    </xf>
    <xf numFmtId="0" fontId="14" fillId="0" borderId="0" xfId="28" applyFont="1" applyBorder="1" applyAlignment="1">
      <alignment horizontal="center" vertical="center"/>
      <protection/>
    </xf>
    <xf numFmtId="0" fontId="14" fillId="0" borderId="6" xfId="28" applyFont="1" applyBorder="1" applyAlignment="1">
      <alignment horizontal="center" vertical="center"/>
      <protection/>
    </xf>
    <xf numFmtId="0" fontId="14" fillId="0" borderId="0" xfId="28" applyFont="1" applyBorder="1" applyAlignment="1">
      <alignment horizontal="right" vertical="center"/>
      <protection/>
    </xf>
    <xf numFmtId="49" fontId="14" fillId="0" borderId="13" xfId="28" applyNumberFormat="1" applyFont="1" applyBorder="1" applyAlignment="1">
      <alignment horizontal="left" vertical="center"/>
      <protection/>
    </xf>
    <xf numFmtId="49" fontId="14" fillId="0" borderId="17" xfId="28" applyNumberFormat="1" applyFont="1" applyBorder="1" applyAlignment="1">
      <alignment horizontal="left" vertical="center"/>
      <protection/>
    </xf>
    <xf numFmtId="0" fontId="12" fillId="0" borderId="3" xfId="28" applyFont="1" applyBorder="1" applyAlignment="1">
      <alignment/>
      <protection/>
    </xf>
    <xf numFmtId="0" fontId="12" fillId="0" borderId="2" xfId="28" applyFont="1" applyBorder="1" applyAlignment="1">
      <alignment vertical="center"/>
      <protection/>
    </xf>
    <xf numFmtId="0" fontId="12" fillId="0" borderId="2" xfId="28" applyFont="1" applyBorder="1" applyAlignment="1">
      <alignment horizontal="left" vertical="center" wrapText="1"/>
      <protection/>
    </xf>
    <xf numFmtId="0" fontId="12" fillId="0" borderId="4" xfId="28" applyFont="1" applyBorder="1" applyAlignment="1">
      <alignment vertical="center" wrapText="1"/>
      <protection/>
    </xf>
    <xf numFmtId="0" fontId="12" fillId="0" borderId="5" xfId="28" applyFont="1" applyBorder="1" applyAlignment="1">
      <alignment vertical="center"/>
      <protection/>
    </xf>
    <xf numFmtId="0" fontId="12" fillId="0" borderId="6" xfId="28" applyFont="1" applyBorder="1" applyAlignment="1">
      <alignment vertical="center"/>
      <protection/>
    </xf>
    <xf numFmtId="0" fontId="12" fillId="0" borderId="6" xfId="28" applyFont="1" applyBorder="1" applyAlignment="1">
      <alignment horizontal="left" vertical="center" wrapText="1"/>
      <protection/>
    </xf>
    <xf numFmtId="0" fontId="12" fillId="0" borderId="7" xfId="28" applyFont="1" applyBorder="1" applyAlignment="1">
      <alignment vertical="center" wrapText="1"/>
      <protection/>
    </xf>
    <xf numFmtId="187" fontId="14" fillId="0" borderId="0" xfId="28" applyNumberFormat="1" applyFont="1" applyBorder="1" applyAlignment="1" quotePrefix="1">
      <alignment horizontal="left" vertical="center"/>
      <protection/>
    </xf>
    <xf numFmtId="187" fontId="14" fillId="0" borderId="0" xfId="28" applyNumberFormat="1" applyFont="1" applyAlignment="1">
      <alignment vertical="center"/>
      <protection/>
    </xf>
    <xf numFmtId="0" fontId="14" fillId="0" borderId="0" xfId="28" applyFont="1" applyBorder="1" applyAlignment="1">
      <alignment horizontal="left" vertical="center"/>
      <protection/>
    </xf>
    <xf numFmtId="187" fontId="14" fillId="0" borderId="0" xfId="28" applyNumberFormat="1" applyFont="1" applyBorder="1" applyAlignment="1">
      <alignment vertical="center"/>
      <protection/>
    </xf>
    <xf numFmtId="0" fontId="21" fillId="0" borderId="0" xfId="26" applyFont="1" applyAlignment="1">
      <alignment horizontal="distributed" vertical="center"/>
      <protection/>
    </xf>
    <xf numFmtId="187" fontId="14" fillId="0" borderId="0" xfId="28" applyNumberFormat="1" applyFont="1" applyBorder="1" applyAlignment="1" quotePrefix="1">
      <alignment horizontal="left"/>
      <protection/>
    </xf>
    <xf numFmtId="0" fontId="14" fillId="0" borderId="0" xfId="28" applyFont="1" applyAlignment="1">
      <alignment/>
      <protection/>
    </xf>
    <xf numFmtId="0" fontId="14" fillId="0" borderId="0" xfId="28" applyFont="1" applyBorder="1" applyAlignment="1">
      <alignment/>
      <protection/>
    </xf>
    <xf numFmtId="0" fontId="14" fillId="0" borderId="0" xfId="28" applyFont="1" applyBorder="1" applyAlignment="1">
      <alignment horizontal="right" vertical="top"/>
      <protection/>
    </xf>
    <xf numFmtId="1" fontId="14" fillId="0" borderId="0" xfId="28" applyNumberFormat="1" applyFont="1" applyBorder="1" applyAlignment="1">
      <alignment horizontal="left" vertical="center"/>
      <protection/>
    </xf>
    <xf numFmtId="1" fontId="14" fillId="0" borderId="0" xfId="28" applyNumberFormat="1" applyFont="1" applyBorder="1" applyAlignment="1" quotePrefix="1">
      <alignment horizontal="left" vertical="center"/>
      <protection/>
    </xf>
    <xf numFmtId="0" fontId="14" fillId="0" borderId="6" xfId="28" applyFont="1" applyBorder="1" applyAlignment="1">
      <alignment horizontal="left" vertical="center"/>
      <protection/>
    </xf>
    <xf numFmtId="0" fontId="14" fillId="0" borderId="21" xfId="28" applyFont="1" applyBorder="1" applyAlignment="1">
      <alignment vertical="center"/>
      <protection/>
    </xf>
    <xf numFmtId="0" fontId="14" fillId="0" borderId="19" xfId="28" applyFont="1" applyBorder="1" applyAlignment="1">
      <alignment horizontal="left" vertical="center"/>
      <protection/>
    </xf>
    <xf numFmtId="0" fontId="14" fillId="0" borderId="14" xfId="28" applyFont="1" applyBorder="1" applyAlignment="1">
      <alignment horizontal="left" vertical="center"/>
      <protection/>
    </xf>
    <xf numFmtId="0" fontId="14" fillId="0" borderId="21" xfId="28" applyFont="1" applyBorder="1" applyAlignment="1">
      <alignment horizontal="left" vertical="center"/>
      <protection/>
    </xf>
    <xf numFmtId="0" fontId="14" fillId="0" borderId="16" xfId="28" applyFont="1" applyBorder="1" applyAlignment="1">
      <alignment horizontal="left" vertical="center"/>
      <protection/>
    </xf>
    <xf numFmtId="0" fontId="14" fillId="0" borderId="22" xfId="28" applyFont="1" applyBorder="1" applyAlignment="1">
      <alignment horizontal="left" vertical="center"/>
      <protection/>
    </xf>
    <xf numFmtId="0" fontId="14" fillId="0" borderId="23" xfId="28" applyFont="1" applyBorder="1" applyAlignment="1">
      <alignment horizontal="left" vertical="center"/>
      <protection/>
    </xf>
    <xf numFmtId="1" fontId="14" fillId="0" borderId="0" xfId="28" applyNumberFormat="1" applyFont="1" applyBorder="1" applyAlignment="1">
      <alignment horizontal="center" vertical="center"/>
      <protection/>
    </xf>
    <xf numFmtId="0" fontId="17" fillId="0" borderId="0" xfId="28" applyFont="1" applyAlignment="1">
      <alignment horizontal="right" vertical="center"/>
      <protection/>
    </xf>
    <xf numFmtId="56" fontId="21" fillId="0" borderId="0" xfId="28" applyNumberFormat="1" applyFont="1" applyBorder="1" applyAlignment="1" quotePrefix="1">
      <alignment vertical="center"/>
      <protection/>
    </xf>
    <xf numFmtId="0" fontId="21" fillId="0" borderId="6" xfId="28" applyFont="1" applyBorder="1" applyAlignment="1">
      <alignment vertical="center"/>
      <protection/>
    </xf>
    <xf numFmtId="0" fontId="14" fillId="0" borderId="12" xfId="28" applyFont="1" applyFill="1" applyBorder="1" applyAlignment="1">
      <alignment vertical="center"/>
      <protection/>
    </xf>
    <xf numFmtId="2" fontId="18" fillId="0" borderId="8" xfId="28" applyNumberFormat="1" applyFont="1" applyBorder="1" applyAlignment="1">
      <alignment horizontal="right" vertical="center" textRotation="90"/>
      <protection/>
    </xf>
    <xf numFmtId="2" fontId="18" fillId="0" borderId="0" xfId="28" applyNumberFormat="1" applyFont="1" applyAlignment="1">
      <alignment horizontal="center"/>
      <protection/>
    </xf>
    <xf numFmtId="176" fontId="18" fillId="0" borderId="0" xfId="28" applyNumberFormat="1" applyFont="1" applyBorder="1" applyAlignment="1">
      <alignment horizontal="right" vertical="center" textRotation="90"/>
      <protection/>
    </xf>
    <xf numFmtId="0" fontId="10" fillId="0" borderId="24" xfId="28" applyFont="1" applyBorder="1" applyAlignment="1">
      <alignment horizontal="center" vertical="center"/>
      <protection/>
    </xf>
    <xf numFmtId="0" fontId="10" fillId="0" borderId="25" xfId="28" applyFont="1" applyBorder="1" applyAlignment="1">
      <alignment horizontal="center" vertical="center"/>
      <protection/>
    </xf>
    <xf numFmtId="0" fontId="10" fillId="0" borderId="0" xfId="28" applyFont="1" applyFill="1" applyAlignment="1">
      <alignment horizontal="center" vertical="center"/>
      <protection/>
    </xf>
    <xf numFmtId="0" fontId="10" fillId="0" borderId="0" xfId="28" applyFont="1" applyFill="1" applyAlignment="1">
      <alignment vertical="center"/>
      <protection/>
    </xf>
    <xf numFmtId="0" fontId="10" fillId="0" borderId="2" xfId="28" applyFont="1" applyFill="1" applyBorder="1" applyAlignment="1">
      <alignment horizontal="center" vertical="center"/>
      <protection/>
    </xf>
    <xf numFmtId="0" fontId="10" fillId="0" borderId="10" xfId="28" applyFont="1" applyFill="1" applyBorder="1" applyAlignment="1">
      <alignment horizontal="center" vertical="center"/>
      <protection/>
    </xf>
    <xf numFmtId="0" fontId="10" fillId="0" borderId="26" xfId="28" applyFont="1" applyFill="1" applyBorder="1" applyAlignment="1">
      <alignment horizontal="center" vertical="center"/>
      <protection/>
    </xf>
    <xf numFmtId="0" fontId="10" fillId="0" borderId="6" xfId="28" applyFont="1" applyFill="1" applyBorder="1" applyAlignment="1">
      <alignment horizontal="center" vertical="center"/>
      <protection/>
    </xf>
    <xf numFmtId="176" fontId="10" fillId="0" borderId="10" xfId="28" applyNumberFormat="1" applyFont="1" applyFill="1" applyBorder="1" applyAlignment="1">
      <alignment horizontal="center" vertical="center"/>
      <protection/>
    </xf>
    <xf numFmtId="2" fontId="10" fillId="0" borderId="26" xfId="28" applyNumberFormat="1" applyFont="1" applyFill="1" applyBorder="1" applyAlignment="1">
      <alignment horizontal="center" vertical="center"/>
      <protection/>
    </xf>
    <xf numFmtId="183" fontId="12" fillId="0" borderId="10" xfId="28" applyNumberFormat="1" applyFont="1" applyFill="1" applyBorder="1" applyAlignment="1">
      <alignment horizontal="center" vertical="top"/>
      <protection/>
    </xf>
    <xf numFmtId="188" fontId="12" fillId="0" borderId="10" xfId="28" applyNumberFormat="1" applyFont="1" applyFill="1" applyBorder="1" applyAlignment="1">
      <alignment horizontal="center" vertical="top"/>
      <protection/>
    </xf>
    <xf numFmtId="0" fontId="10" fillId="0" borderId="0" xfId="28" applyFont="1" applyFill="1" applyBorder="1" applyAlignment="1">
      <alignment horizontal="center" vertical="center"/>
      <protection/>
    </xf>
    <xf numFmtId="0" fontId="10" fillId="0" borderId="2" xfId="28" applyFont="1" applyFill="1" applyBorder="1" applyAlignment="1">
      <alignment horizontal="center" vertical="center" textRotation="255"/>
      <protection/>
    </xf>
    <xf numFmtId="0" fontId="10" fillId="0" borderId="2" xfId="28" applyFont="1" applyFill="1" applyBorder="1" applyAlignment="1" quotePrefix="1">
      <alignment horizontal="left" vertical="center"/>
      <protection/>
    </xf>
    <xf numFmtId="2" fontId="10" fillId="0" borderId="2" xfId="28" applyNumberFormat="1" applyFont="1" applyFill="1" applyBorder="1" applyAlignment="1">
      <alignment horizontal="center" vertical="center"/>
      <protection/>
    </xf>
    <xf numFmtId="0" fontId="10" fillId="0" borderId="6" xfId="28" applyFont="1" applyFill="1" applyBorder="1" applyAlignment="1">
      <alignment horizontal="center" vertical="center" textRotation="255"/>
      <protection/>
    </xf>
    <xf numFmtId="0" fontId="10" fillId="0" borderId="6" xfId="28" applyFont="1" applyFill="1" applyBorder="1" applyAlignment="1" quotePrefix="1">
      <alignment horizontal="left" vertical="center"/>
      <protection/>
    </xf>
    <xf numFmtId="2" fontId="10" fillId="0" borderId="6" xfId="28" applyNumberFormat="1" applyFont="1" applyFill="1" applyBorder="1" applyAlignment="1">
      <alignment horizontal="center" vertical="center"/>
      <protection/>
    </xf>
    <xf numFmtId="0" fontId="10" fillId="0" borderId="2" xfId="28" applyFont="1" applyFill="1" applyBorder="1" applyAlignment="1">
      <alignment vertical="center"/>
      <protection/>
    </xf>
    <xf numFmtId="0" fontId="10" fillId="0" borderId="0" xfId="28" applyFont="1" applyFill="1" applyBorder="1" applyAlignment="1">
      <alignment horizontal="center" vertical="center" textRotation="255"/>
      <protection/>
    </xf>
    <xf numFmtId="0" fontId="10" fillId="0" borderId="0" xfId="28" applyFont="1" applyFill="1" applyBorder="1" applyAlignment="1">
      <alignment vertical="center"/>
      <protection/>
    </xf>
    <xf numFmtId="2" fontId="10" fillId="0" borderId="0" xfId="28" applyNumberFormat="1" applyFont="1" applyFill="1" applyBorder="1" applyAlignment="1">
      <alignment horizontal="center" vertical="center"/>
      <protection/>
    </xf>
    <xf numFmtId="0" fontId="10" fillId="0" borderId="0" xfId="28" applyFont="1" applyFill="1" applyBorder="1" applyAlignment="1" quotePrefix="1">
      <alignment horizontal="left" vertical="center"/>
      <protection/>
    </xf>
    <xf numFmtId="56" fontId="21" fillId="0" borderId="0" xfId="28" applyNumberFormat="1" applyFont="1" applyFill="1" applyBorder="1" applyAlignment="1" quotePrefix="1">
      <alignment vertical="center"/>
      <protection/>
    </xf>
    <xf numFmtId="0" fontId="21" fillId="0" borderId="0" xfId="28" applyFont="1" applyFill="1" applyBorder="1" applyAlignment="1">
      <alignment vertical="center"/>
      <protection/>
    </xf>
    <xf numFmtId="56" fontId="14" fillId="0" borderId="0" xfId="28" applyNumberFormat="1" applyFont="1" applyFill="1" applyBorder="1" applyAlignment="1" quotePrefix="1">
      <alignment vertical="center"/>
      <protection/>
    </xf>
    <xf numFmtId="0" fontId="14" fillId="0" borderId="10" xfId="28" applyFont="1" applyFill="1" applyBorder="1" applyAlignment="1">
      <alignment horizontal="center" vertical="center"/>
      <protection/>
    </xf>
    <xf numFmtId="0" fontId="14" fillId="0" borderId="11" xfId="28" applyFont="1" applyFill="1" applyBorder="1" applyAlignment="1">
      <alignment horizontal="center" vertical="center"/>
      <protection/>
    </xf>
    <xf numFmtId="56" fontId="14" fillId="0" borderId="0" xfId="28" applyNumberFormat="1" applyFont="1" applyFill="1" applyAlignment="1" quotePrefix="1">
      <alignment vertical="center"/>
      <protection/>
    </xf>
    <xf numFmtId="0" fontId="14" fillId="0" borderId="0" xfId="28" applyFont="1" applyFill="1" applyAlignment="1">
      <alignment horizontal="right" vertical="center"/>
      <protection/>
    </xf>
    <xf numFmtId="177" fontId="14" fillId="0" borderId="0" xfId="28" applyNumberFormat="1" applyFont="1" applyFill="1" applyAlignment="1">
      <alignment horizontal="left" vertical="center"/>
      <protection/>
    </xf>
    <xf numFmtId="0" fontId="14" fillId="0" borderId="3" xfId="28" applyFont="1" applyFill="1" applyBorder="1" applyAlignment="1">
      <alignment vertical="center"/>
      <protection/>
    </xf>
    <xf numFmtId="0" fontId="14" fillId="0" borderId="5" xfId="28" applyFont="1" applyFill="1" applyBorder="1" applyAlignment="1">
      <alignment vertical="center"/>
      <protection/>
    </xf>
    <xf numFmtId="0" fontId="14" fillId="0" borderId="6" xfId="28" applyFont="1" applyFill="1" applyBorder="1" applyAlignment="1">
      <alignment horizontal="right" vertical="center"/>
      <protection/>
    </xf>
    <xf numFmtId="177" fontId="14" fillId="0" borderId="6" xfId="28" applyNumberFormat="1" applyFont="1" applyFill="1" applyBorder="1" applyAlignment="1">
      <alignment horizontal="left" vertical="center"/>
      <protection/>
    </xf>
    <xf numFmtId="0" fontId="12" fillId="0" borderId="3" xfId="28" applyFont="1" applyFill="1" applyBorder="1" applyAlignment="1">
      <alignment vertical="center"/>
      <protection/>
    </xf>
    <xf numFmtId="0" fontId="12" fillId="0" borderId="2" xfId="28" applyFont="1" applyFill="1" applyBorder="1" applyAlignment="1">
      <alignment vertical="center"/>
      <protection/>
    </xf>
    <xf numFmtId="0" fontId="12" fillId="0" borderId="8" xfId="28" applyFont="1" applyFill="1" applyBorder="1" applyAlignment="1">
      <alignment vertical="center"/>
      <protection/>
    </xf>
    <xf numFmtId="0" fontId="12" fillId="0" borderId="0" xfId="28" applyFont="1" applyFill="1" applyAlignment="1">
      <alignment vertical="center"/>
      <protection/>
    </xf>
    <xf numFmtId="0" fontId="12" fillId="0" borderId="0" xfId="28" applyFont="1" applyFill="1" applyBorder="1" applyAlignment="1">
      <alignment horizontal="center" vertical="center"/>
      <protection/>
    </xf>
    <xf numFmtId="0" fontId="25" fillId="0" borderId="8" xfId="28" applyFont="1" applyFill="1" applyBorder="1" applyAlignment="1" quotePrefix="1">
      <alignment horizontal="right" vertical="top" wrapText="1"/>
      <protection/>
    </xf>
    <xf numFmtId="0" fontId="10" fillId="0" borderId="8" xfId="28" applyFont="1" applyFill="1" applyBorder="1" applyAlignment="1">
      <alignment horizontal="left" vertical="top" wrapText="1"/>
      <protection/>
    </xf>
    <xf numFmtId="0" fontId="25" fillId="0" borderId="9" xfId="28" applyFont="1" applyFill="1" applyBorder="1" applyAlignment="1">
      <alignment horizontal="left" vertical="top" wrapText="1"/>
      <protection/>
    </xf>
    <xf numFmtId="0" fontId="25" fillId="0" borderId="8" xfId="28" applyFont="1" applyFill="1" applyBorder="1" applyAlignment="1">
      <alignment horizontal="left" vertical="top" wrapText="1"/>
      <protection/>
    </xf>
    <xf numFmtId="0" fontId="25" fillId="0" borderId="0" xfId="28" applyFont="1" applyFill="1" applyBorder="1" applyAlignment="1">
      <alignment horizontal="left" vertical="top" wrapText="1"/>
      <protection/>
    </xf>
    <xf numFmtId="0" fontId="12" fillId="0" borderId="0" xfId="28" applyFont="1" applyFill="1" applyBorder="1" applyAlignment="1">
      <alignment vertical="center"/>
      <protection/>
    </xf>
    <xf numFmtId="0" fontId="10" fillId="0" borderId="8" xfId="28" applyFont="1" applyFill="1" applyBorder="1" applyAlignment="1">
      <alignment vertical="center"/>
      <protection/>
    </xf>
    <xf numFmtId="0" fontId="10" fillId="0" borderId="9" xfId="28" applyFont="1" applyFill="1" applyBorder="1" applyAlignment="1">
      <alignment vertical="center"/>
      <protection/>
    </xf>
    <xf numFmtId="0" fontId="25" fillId="0" borderId="13" xfId="28" applyFont="1" applyFill="1" applyBorder="1" applyAlignment="1">
      <alignment horizontal="center" vertical="center"/>
      <protection/>
    </xf>
    <xf numFmtId="0" fontId="25" fillId="0" borderId="15" xfId="28" applyFont="1" applyFill="1" applyBorder="1" applyAlignment="1">
      <alignment horizontal="center" vertical="center"/>
      <protection/>
    </xf>
    <xf numFmtId="0" fontId="25" fillId="0" borderId="21" xfId="28" applyFont="1" applyFill="1" applyBorder="1" applyAlignment="1">
      <alignment horizontal="center" vertical="center"/>
      <protection/>
    </xf>
    <xf numFmtId="0" fontId="25" fillId="0" borderId="20" xfId="28" applyFont="1" applyFill="1" applyBorder="1" applyAlignment="1">
      <alignment horizontal="center" vertical="center"/>
      <protection/>
    </xf>
    <xf numFmtId="0" fontId="12" fillId="0" borderId="8" xfId="28" applyFont="1" applyFill="1" applyBorder="1" applyAlignment="1">
      <alignment horizontal="center" vertical="center"/>
      <protection/>
    </xf>
    <xf numFmtId="0" fontId="12" fillId="0" borderId="9" xfId="28" applyFont="1" applyFill="1" applyBorder="1" applyAlignment="1">
      <alignment horizontal="center" vertical="center"/>
      <protection/>
    </xf>
    <xf numFmtId="0" fontId="25" fillId="0" borderId="19" xfId="28" applyFont="1" applyFill="1" applyBorder="1" applyAlignment="1">
      <alignment horizontal="center" vertical="center"/>
      <protection/>
    </xf>
    <xf numFmtId="0" fontId="12" fillId="0" borderId="5" xfId="28" applyFont="1" applyFill="1" applyBorder="1" applyAlignment="1">
      <alignment vertical="center"/>
      <protection/>
    </xf>
    <xf numFmtId="0" fontId="12" fillId="0" borderId="7" xfId="28" applyFont="1" applyFill="1" applyBorder="1" applyAlignment="1">
      <alignment vertical="center"/>
      <protection/>
    </xf>
    <xf numFmtId="0" fontId="10" fillId="0" borderId="5" xfId="28" applyFont="1" applyFill="1" applyBorder="1" applyAlignment="1">
      <alignment vertical="center"/>
      <protection/>
    </xf>
    <xf numFmtId="0" fontId="10" fillId="0" borderId="7" xfId="28" applyFont="1" applyFill="1" applyBorder="1" applyAlignment="1">
      <alignment vertical="center"/>
      <protection/>
    </xf>
    <xf numFmtId="0" fontId="21" fillId="0" borderId="0" xfId="28" applyFont="1" applyAlignment="1" quotePrefix="1">
      <alignment horizontal="left" vertical="center"/>
      <protection/>
    </xf>
    <xf numFmtId="0" fontId="21" fillId="0" borderId="0" xfId="28" applyFont="1" applyAlignment="1">
      <alignment horizontal="left" vertical="center"/>
      <protection/>
    </xf>
    <xf numFmtId="56" fontId="21" fillId="0" borderId="0" xfId="28" applyNumberFormat="1" applyFont="1" applyFill="1" applyAlignment="1" quotePrefix="1">
      <alignment vertical="center"/>
      <protection/>
    </xf>
    <xf numFmtId="0" fontId="21" fillId="0" borderId="0" xfId="28" applyFont="1" applyFill="1" applyAlignment="1">
      <alignment vertical="center"/>
      <protection/>
    </xf>
    <xf numFmtId="0" fontId="16" fillId="0" borderId="0" xfId="28" applyFont="1" applyAlignment="1">
      <alignment horizontal="center" vertical="top"/>
      <protection/>
    </xf>
    <xf numFmtId="0" fontId="14" fillId="0" borderId="0" xfId="28" applyFont="1" applyAlignment="1">
      <alignment horizontal="left" vertical="center"/>
      <protection/>
    </xf>
    <xf numFmtId="0" fontId="28" fillId="0" borderId="0" xfId="28" applyFont="1" applyAlignment="1">
      <alignment horizontal="center" vertical="center"/>
      <protection/>
    </xf>
    <xf numFmtId="0" fontId="22" fillId="0" borderId="0" xfId="28" applyFont="1" applyAlignment="1">
      <alignment horizontal="right" vertical="center"/>
      <protection/>
    </xf>
    <xf numFmtId="0" fontId="14" fillId="0" borderId="6" xfId="28" applyFont="1" applyBorder="1" applyAlignment="1">
      <alignment horizontal="right" vertical="center"/>
      <protection/>
    </xf>
    <xf numFmtId="0" fontId="14" fillId="0" borderId="2" xfId="28" applyFont="1" applyFill="1" applyBorder="1" applyAlignment="1">
      <alignment/>
      <protection/>
    </xf>
    <xf numFmtId="0" fontId="14" fillId="0" borderId="6" xfId="28" applyFont="1" applyFill="1" applyBorder="1" applyAlignment="1">
      <alignment vertical="top"/>
      <protection/>
    </xf>
    <xf numFmtId="0" fontId="14" fillId="0" borderId="0" xfId="28" applyFont="1" applyAlignment="1">
      <alignment vertical="top"/>
      <protection/>
    </xf>
    <xf numFmtId="0" fontId="17" fillId="0" borderId="3" xfId="27" applyFont="1" applyFill="1" applyBorder="1" applyAlignment="1">
      <alignment horizontal="center" vertical="center"/>
      <protection/>
    </xf>
    <xf numFmtId="0" fontId="17" fillId="0" borderId="2" xfId="27" applyFont="1" applyFill="1" applyBorder="1" applyAlignment="1">
      <alignment horizontal="center" vertical="center"/>
      <protection/>
    </xf>
    <xf numFmtId="0" fontId="17" fillId="0" borderId="21" xfId="28" applyFont="1" applyBorder="1" applyAlignment="1">
      <alignment horizontal="right" vertical="center"/>
      <protection/>
    </xf>
    <xf numFmtId="0" fontId="17" fillId="0" borderId="15" xfId="28" applyFont="1" applyBorder="1" applyAlignment="1">
      <alignment horizontal="right" vertical="center"/>
      <protection/>
    </xf>
    <xf numFmtId="0" fontId="17" fillId="0" borderId="16" xfId="28" applyFont="1" applyBorder="1" applyAlignment="1">
      <alignment horizontal="right" vertical="center"/>
      <protection/>
    </xf>
    <xf numFmtId="176" fontId="21" fillId="0" borderId="0" xfId="25" applyNumberFormat="1" applyFont="1" applyAlignment="1">
      <alignment horizontal="right" vertical="center" textRotation="90"/>
      <protection/>
    </xf>
    <xf numFmtId="178" fontId="18" fillId="0" borderId="0" xfId="28" applyNumberFormat="1" applyFont="1" applyAlignment="1">
      <alignment horizontal="center"/>
      <protection/>
    </xf>
    <xf numFmtId="0" fontId="14" fillId="0" borderId="0" xfId="28" applyNumberFormat="1" applyFont="1" applyBorder="1" applyAlignment="1">
      <alignment vertical="center"/>
      <protection/>
    </xf>
    <xf numFmtId="0" fontId="14" fillId="0" borderId="0" xfId="28" applyNumberFormat="1" applyFont="1" applyAlignment="1">
      <alignment vertical="center"/>
      <protection/>
    </xf>
    <xf numFmtId="0" fontId="18" fillId="0" borderId="0" xfId="28" applyNumberFormat="1" applyFont="1" applyAlignment="1">
      <alignment vertical="center"/>
      <protection/>
    </xf>
    <xf numFmtId="0" fontId="17" fillId="0" borderId="0" xfId="28" applyNumberFormat="1" applyFont="1" applyBorder="1" applyAlignment="1">
      <alignment vertical="center"/>
      <protection/>
    </xf>
    <xf numFmtId="0" fontId="17" fillId="0" borderId="0" xfId="28" applyNumberFormat="1" applyFont="1" applyAlignment="1">
      <alignment vertical="center"/>
      <protection/>
    </xf>
    <xf numFmtId="0" fontId="14" fillId="0" borderId="8" xfId="28" applyNumberFormat="1" applyFont="1" applyBorder="1" applyAlignment="1">
      <alignment vertical="center"/>
      <protection/>
    </xf>
    <xf numFmtId="0" fontId="14" fillId="0" borderId="2" xfId="28" applyNumberFormat="1" applyFont="1" applyBorder="1" applyAlignment="1">
      <alignment vertical="center"/>
      <protection/>
    </xf>
    <xf numFmtId="0" fontId="21" fillId="0" borderId="0" xfId="25" applyNumberFormat="1" applyFont="1" applyAlignment="1">
      <alignment vertical="center"/>
      <protection/>
    </xf>
    <xf numFmtId="0" fontId="14" fillId="0" borderId="5" xfId="28" applyNumberFormat="1" applyFont="1" applyBorder="1" applyAlignment="1">
      <alignment vertical="center"/>
      <protection/>
    </xf>
    <xf numFmtId="0" fontId="14" fillId="0" borderId="6" xfId="28" applyNumberFormat="1" applyFont="1" applyBorder="1" applyAlignment="1">
      <alignment vertical="center"/>
      <protection/>
    </xf>
    <xf numFmtId="0" fontId="21" fillId="0" borderId="6" xfId="25" applyNumberFormat="1" applyFont="1" applyBorder="1" applyAlignment="1">
      <alignment vertical="center"/>
      <protection/>
    </xf>
    <xf numFmtId="0" fontId="14" fillId="0" borderId="3" xfId="28" applyNumberFormat="1" applyFont="1" applyBorder="1" applyAlignment="1">
      <alignment vertical="center"/>
      <protection/>
    </xf>
    <xf numFmtId="0" fontId="14" fillId="0" borderId="0" xfId="23" applyNumberFormat="1" applyFont="1" applyAlignment="1">
      <alignment vertical="center"/>
    </xf>
    <xf numFmtId="0" fontId="14" fillId="0" borderId="0" xfId="28" applyNumberFormat="1" applyFont="1" applyFill="1" applyBorder="1" applyAlignment="1">
      <alignment vertical="center"/>
      <protection/>
    </xf>
    <xf numFmtId="0" fontId="17" fillId="0" borderId="0" xfId="27" applyFont="1" applyFill="1" applyAlignment="1">
      <alignment horizontal="center" vertical="center"/>
      <protection/>
    </xf>
    <xf numFmtId="0" fontId="17" fillId="0" borderId="26" xfId="27" applyFont="1" applyFill="1" applyBorder="1" applyAlignment="1">
      <alignment horizontal="center" vertical="top" wrapText="1"/>
      <protection/>
    </xf>
    <xf numFmtId="0" fontId="17" fillId="0" borderId="10" xfId="27" applyFont="1" applyFill="1" applyBorder="1" applyAlignment="1">
      <alignment vertical="center"/>
      <protection/>
    </xf>
    <xf numFmtId="0" fontId="17" fillId="0" borderId="12" xfId="27" applyFont="1" applyFill="1" applyBorder="1" applyAlignment="1">
      <alignment horizontal="left" vertical="center"/>
      <protection/>
    </xf>
    <xf numFmtId="0" fontId="17" fillId="0" borderId="11" xfId="27" applyFont="1" applyFill="1" applyBorder="1" applyAlignment="1">
      <alignment horizontal="center" vertical="center"/>
      <protection/>
    </xf>
    <xf numFmtId="0" fontId="17" fillId="0" borderId="12" xfId="27" applyFont="1" applyFill="1" applyBorder="1" applyAlignment="1">
      <alignment horizontal="center" vertical="center"/>
      <protection/>
    </xf>
    <xf numFmtId="0" fontId="17" fillId="0" borderId="6" xfId="27" applyFont="1" applyFill="1" applyBorder="1" applyAlignment="1">
      <alignment horizontal="center"/>
      <protection/>
    </xf>
    <xf numFmtId="0" fontId="17" fillId="0" borderId="12" xfId="27" applyFont="1" applyFill="1" applyBorder="1" applyAlignment="1">
      <alignment vertical="center"/>
      <protection/>
    </xf>
    <xf numFmtId="0" fontId="17" fillId="0" borderId="11" xfId="27" applyFont="1" applyFill="1" applyBorder="1" applyAlignment="1">
      <alignment vertical="center"/>
      <protection/>
    </xf>
    <xf numFmtId="0" fontId="17" fillId="0" borderId="6" xfId="27" applyFont="1" applyFill="1" applyBorder="1" applyAlignment="1">
      <alignment vertical="top"/>
      <protection/>
    </xf>
    <xf numFmtId="0" fontId="17" fillId="0" borderId="2" xfId="27" applyFont="1" applyFill="1" applyBorder="1" applyAlignment="1">
      <alignment horizontal="right" vertical="center"/>
      <protection/>
    </xf>
    <xf numFmtId="0" fontId="17" fillId="0" borderId="2" xfId="27" applyFont="1" applyFill="1" applyBorder="1" applyAlignment="1">
      <alignment horizontal="left" vertical="center"/>
      <protection/>
    </xf>
    <xf numFmtId="0" fontId="17" fillId="0" borderId="0" xfId="27" applyFont="1" applyFill="1" applyAlignment="1">
      <alignment horizontal="right"/>
      <protection/>
    </xf>
    <xf numFmtId="0" fontId="17" fillId="0" borderId="0" xfId="27" applyFont="1" applyFill="1" applyBorder="1" applyAlignment="1">
      <alignment horizontal="center"/>
      <protection/>
    </xf>
    <xf numFmtId="0" fontId="17" fillId="0" borderId="0" xfId="27" applyFont="1" applyFill="1" applyAlignment="1">
      <alignment horizontal="left"/>
      <protection/>
    </xf>
    <xf numFmtId="0" fontId="17" fillId="0" borderId="0" xfId="27" applyFont="1" applyFill="1" applyAlignment="1">
      <alignment/>
      <protection/>
    </xf>
    <xf numFmtId="0" fontId="17" fillId="0" borderId="6" xfId="27" applyFont="1" applyFill="1" applyBorder="1" applyAlignment="1">
      <alignment horizontal="right" vertical="center"/>
      <protection/>
    </xf>
    <xf numFmtId="0" fontId="17" fillId="0" borderId="12" xfId="27" applyFont="1" applyFill="1" applyBorder="1" applyAlignment="1">
      <alignment horizontal="right" vertical="center"/>
      <protection/>
    </xf>
    <xf numFmtId="0" fontId="17" fillId="0" borderId="0" xfId="27" applyFont="1" applyFill="1" applyBorder="1" applyAlignment="1">
      <alignment horizontal="right" vertical="center"/>
      <protection/>
    </xf>
    <xf numFmtId="0" fontId="17" fillId="0" borderId="27" xfId="27" applyFont="1" applyFill="1" applyBorder="1" applyAlignment="1">
      <alignment horizontal="center" vertical="top" wrapText="1"/>
      <protection/>
    </xf>
    <xf numFmtId="0" fontId="17" fillId="0" borderId="0" xfId="27" applyFont="1" applyFill="1" applyBorder="1" applyAlignment="1">
      <alignment horizontal="left"/>
      <protection/>
    </xf>
    <xf numFmtId="0" fontId="17" fillId="0" borderId="8" xfId="27" applyFont="1" applyFill="1" applyBorder="1" applyAlignment="1">
      <alignment/>
      <protection/>
    </xf>
    <xf numFmtId="0" fontId="17" fillId="0" borderId="0" xfId="27" applyFont="1" applyFill="1" applyBorder="1" applyAlignment="1">
      <alignment/>
      <protection/>
    </xf>
    <xf numFmtId="0" fontId="17" fillId="0" borderId="9" xfId="27" applyFont="1" applyFill="1" applyBorder="1" applyAlignment="1">
      <alignment/>
      <protection/>
    </xf>
    <xf numFmtId="0" fontId="17" fillId="0" borderId="6" xfId="27" applyFont="1" applyFill="1" applyBorder="1" applyAlignment="1">
      <alignment/>
      <protection/>
    </xf>
    <xf numFmtId="0" fontId="17" fillId="0" borderId="6" xfId="27" applyFont="1" applyFill="1" applyBorder="1" applyAlignment="1">
      <alignment horizontal="right"/>
      <protection/>
    </xf>
    <xf numFmtId="179" fontId="17" fillId="0" borderId="0" xfId="30" applyNumberFormat="1" applyFont="1" applyBorder="1">
      <alignment/>
      <protection/>
    </xf>
    <xf numFmtId="0" fontId="17" fillId="0" borderId="2" xfId="27" applyFont="1" applyFill="1" applyBorder="1" applyAlignment="1">
      <alignment horizontal="center"/>
      <protection/>
    </xf>
    <xf numFmtId="0" fontId="17" fillId="0" borderId="2" xfId="27" applyFont="1" applyFill="1" applyBorder="1" applyAlignment="1">
      <alignment horizontal="left"/>
      <protection/>
    </xf>
    <xf numFmtId="0" fontId="17" fillId="0" borderId="5" xfId="27" applyFont="1" applyFill="1" applyBorder="1" applyAlignment="1">
      <alignment/>
      <protection/>
    </xf>
    <xf numFmtId="0" fontId="17" fillId="0" borderId="6" xfId="27" applyFont="1" applyFill="1" applyBorder="1" applyAlignment="1">
      <alignment horizontal="left"/>
      <protection/>
    </xf>
    <xf numFmtId="0" fontId="17" fillId="0" borderId="7" xfId="27" applyFont="1" applyFill="1" applyBorder="1" applyAlignment="1">
      <alignment horizontal="right"/>
      <protection/>
    </xf>
    <xf numFmtId="0" fontId="14" fillId="0" borderId="28" xfId="28" applyFont="1" applyBorder="1" applyAlignment="1">
      <alignment horizontal="left" vertical="center"/>
      <protection/>
    </xf>
    <xf numFmtId="0" fontId="14" fillId="0" borderId="1" xfId="28" applyFont="1" applyBorder="1" applyAlignment="1">
      <alignment horizontal="left" vertical="center"/>
      <protection/>
    </xf>
    <xf numFmtId="0" fontId="14" fillId="0" borderId="29" xfId="28" applyFont="1" applyBorder="1" applyAlignment="1">
      <alignment horizontal="left" vertical="center"/>
      <protection/>
    </xf>
    <xf numFmtId="0" fontId="14" fillId="0" borderId="0" xfId="0" applyFont="1" applyAlignment="1">
      <alignment vertical="center"/>
    </xf>
    <xf numFmtId="0" fontId="17" fillId="0" borderId="0" xfId="0" applyFont="1" applyAlignment="1">
      <alignment horizontal="left" vertical="center"/>
    </xf>
    <xf numFmtId="0" fontId="21" fillId="0" borderId="0" xfId="0" applyFont="1" applyAlignment="1">
      <alignment vertical="center"/>
    </xf>
    <xf numFmtId="0" fontId="14" fillId="3" borderId="26" xfId="0" applyFont="1" applyFill="1" applyBorder="1" applyAlignment="1">
      <alignment vertical="center"/>
    </xf>
    <xf numFmtId="0" fontId="17" fillId="0" borderId="3" xfId="0" applyFont="1" applyBorder="1" applyAlignment="1">
      <alignment horizontal="left"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17" fillId="0" borderId="8" xfId="0" applyFont="1" applyBorder="1" applyAlignment="1">
      <alignment horizontal="center" vertical="center"/>
    </xf>
    <xf numFmtId="0" fontId="17" fillId="0" borderId="32" xfId="0" applyFont="1" applyBorder="1" applyAlignment="1">
      <alignment horizontal="center" vertical="center"/>
    </xf>
    <xf numFmtId="0" fontId="17" fillId="0" borderId="32" xfId="0" applyFont="1" applyBorder="1" applyAlignment="1">
      <alignment horizontal="center" vertical="center" wrapText="1"/>
    </xf>
    <xf numFmtId="0" fontId="17" fillId="0" borderId="5" xfId="0" applyFont="1" applyBorder="1" applyAlignment="1">
      <alignment horizontal="center" vertical="center"/>
    </xf>
    <xf numFmtId="0" fontId="17" fillId="0" borderId="33" xfId="0" applyFont="1" applyBorder="1" applyAlignment="1">
      <alignment vertical="center"/>
    </xf>
    <xf numFmtId="0" fontId="17" fillId="0" borderId="34" xfId="0" applyFont="1" applyBorder="1" applyAlignment="1">
      <alignment horizontal="center" vertical="center"/>
    </xf>
    <xf numFmtId="0" fontId="14" fillId="0" borderId="12" xfId="28" applyNumberFormat="1" applyFont="1" applyBorder="1" applyAlignment="1">
      <alignment horizontal="left" vertical="center"/>
      <protection/>
    </xf>
    <xf numFmtId="0" fontId="17" fillId="0" borderId="33" xfId="0" applyFont="1" applyBorder="1" applyAlignment="1">
      <alignment horizontal="center" vertical="center"/>
    </xf>
    <xf numFmtId="0" fontId="17" fillId="0" borderId="3" xfId="0" applyFont="1" applyBorder="1" applyAlignment="1">
      <alignment horizontal="center" vertical="center"/>
    </xf>
    <xf numFmtId="2" fontId="17" fillId="0" borderId="3" xfId="0" applyNumberFormat="1" applyFont="1" applyBorder="1" applyAlignment="1">
      <alignment horizontal="center" vertical="center"/>
    </xf>
    <xf numFmtId="1" fontId="17" fillId="0" borderId="31" xfId="0" applyNumberFormat="1" applyFont="1" applyBorder="1" applyAlignment="1">
      <alignment horizontal="center" vertical="center"/>
    </xf>
    <xf numFmtId="2" fontId="17" fillId="0" borderId="27" xfId="0" applyNumberFormat="1" applyFont="1" applyBorder="1" applyAlignment="1">
      <alignment horizontal="center" vertical="center"/>
    </xf>
    <xf numFmtId="2" fontId="17" fillId="0" borderId="8" xfId="0" applyNumberFormat="1" applyFont="1" applyBorder="1" applyAlignment="1">
      <alignment horizontal="center" vertical="center"/>
    </xf>
    <xf numFmtId="0" fontId="17" fillId="0" borderId="35" xfId="0" applyFont="1" applyBorder="1" applyAlignment="1">
      <alignment horizontal="center" vertical="center"/>
    </xf>
    <xf numFmtId="0" fontId="17" fillId="0" borderId="36" xfId="0" applyFont="1" applyBorder="1" applyAlignment="1">
      <alignment horizontal="center" vertical="center"/>
    </xf>
    <xf numFmtId="1" fontId="17" fillId="0" borderId="36" xfId="0" applyNumberFormat="1" applyFont="1" applyBorder="1" applyAlignment="1">
      <alignment horizontal="center" vertical="center"/>
    </xf>
    <xf numFmtId="2" fontId="17" fillId="0" borderId="37" xfId="0" applyNumberFormat="1" applyFont="1" applyBorder="1" applyAlignment="1">
      <alignment horizontal="center" vertical="center"/>
    </xf>
    <xf numFmtId="0" fontId="17" fillId="0" borderId="37" xfId="0" applyFont="1" applyBorder="1" applyAlignment="1">
      <alignment horizontal="left" vertical="center"/>
    </xf>
    <xf numFmtId="1" fontId="17" fillId="0" borderId="35" xfId="0" applyNumberFormat="1" applyFont="1" applyBorder="1" applyAlignment="1">
      <alignment horizontal="center" vertical="center"/>
    </xf>
    <xf numFmtId="0" fontId="17" fillId="0" borderId="38" xfId="0" applyFont="1" applyBorder="1" applyAlignment="1">
      <alignment horizontal="center" vertical="center"/>
    </xf>
    <xf numFmtId="2" fontId="17" fillId="0" borderId="38" xfId="0" applyNumberFormat="1" applyFont="1" applyBorder="1" applyAlignment="1">
      <alignment horizontal="center" vertical="center"/>
    </xf>
    <xf numFmtId="0" fontId="17" fillId="0" borderId="39" xfId="0" applyFont="1" applyBorder="1" applyAlignment="1">
      <alignment horizontal="center" vertical="center"/>
    </xf>
    <xf numFmtId="0" fontId="17" fillId="0" borderId="40" xfId="0" applyFont="1" applyBorder="1" applyAlignment="1">
      <alignment horizontal="center" vertical="center"/>
    </xf>
    <xf numFmtId="1" fontId="17" fillId="0" borderId="39" xfId="0" applyNumberFormat="1" applyFont="1" applyBorder="1" applyAlignment="1">
      <alignment horizontal="center" vertical="center"/>
    </xf>
    <xf numFmtId="1" fontId="17" fillId="0" borderId="40" xfId="0" applyNumberFormat="1" applyFont="1" applyBorder="1" applyAlignment="1">
      <alignment horizontal="center" vertical="center"/>
    </xf>
    <xf numFmtId="2" fontId="17" fillId="0" borderId="41" xfId="0" applyNumberFormat="1" applyFont="1" applyBorder="1" applyAlignment="1">
      <alignment horizontal="center" vertical="center"/>
    </xf>
    <xf numFmtId="2" fontId="17" fillId="0" borderId="5" xfId="0" applyNumberFormat="1" applyFont="1" applyBorder="1" applyAlignment="1">
      <alignment horizontal="center" vertical="center"/>
    </xf>
    <xf numFmtId="1" fontId="17" fillId="0" borderId="33" xfId="0" applyNumberFormat="1" applyFont="1" applyBorder="1" applyAlignment="1">
      <alignment horizontal="center" vertical="center"/>
    </xf>
    <xf numFmtId="1" fontId="17" fillId="0" borderId="34" xfId="0" applyNumberFormat="1" applyFont="1" applyBorder="1" applyAlignment="1">
      <alignment horizontal="center" vertical="center"/>
    </xf>
    <xf numFmtId="2" fontId="17" fillId="0" borderId="32" xfId="0" applyNumberFormat="1" applyFont="1" applyBorder="1" applyAlignment="1">
      <alignment horizontal="center" vertical="center"/>
    </xf>
    <xf numFmtId="0" fontId="17" fillId="0" borderId="0" xfId="0" applyFont="1" applyBorder="1" applyAlignment="1">
      <alignment horizontal="center" vertical="center"/>
    </xf>
    <xf numFmtId="2" fontId="17" fillId="0" borderId="0" xfId="0" applyNumberFormat="1" applyFont="1" applyBorder="1" applyAlignment="1">
      <alignment horizontal="center" vertical="center"/>
    </xf>
    <xf numFmtId="0" fontId="17" fillId="0" borderId="0" xfId="0" applyFont="1" applyBorder="1" applyAlignment="1">
      <alignment vertical="center"/>
    </xf>
    <xf numFmtId="2" fontId="17" fillId="0" borderId="0" xfId="0" applyNumberFormat="1" applyFont="1" applyBorder="1" applyAlignment="1">
      <alignment vertical="center"/>
    </xf>
    <xf numFmtId="176" fontId="17" fillId="0" borderId="0" xfId="0" applyNumberFormat="1" applyFont="1" applyBorder="1" applyAlignment="1">
      <alignment vertical="center"/>
    </xf>
    <xf numFmtId="0" fontId="17" fillId="0" borderId="8" xfId="0" applyFont="1" applyBorder="1" applyAlignment="1">
      <alignment horizontal="left" vertical="center"/>
    </xf>
    <xf numFmtId="0" fontId="17" fillId="0" borderId="0" xfId="0" applyFont="1" applyFill="1" applyBorder="1" applyAlignment="1">
      <alignment horizontal="center" vertical="center"/>
    </xf>
    <xf numFmtId="1" fontId="17" fillId="0" borderId="0" xfId="0" applyNumberFormat="1" applyFont="1" applyBorder="1" applyAlignment="1">
      <alignment horizontal="center" vertical="center"/>
    </xf>
    <xf numFmtId="0" fontId="14" fillId="0" borderId="0" xfId="0" applyFont="1" applyBorder="1" applyAlignment="1">
      <alignment vertical="center"/>
    </xf>
    <xf numFmtId="0" fontId="17" fillId="0" borderId="12" xfId="27" applyFont="1" applyFill="1" applyBorder="1" applyAlignment="1">
      <alignment horizontal="center" vertical="center" shrinkToFit="1"/>
      <protection/>
    </xf>
    <xf numFmtId="0" fontId="17" fillId="0" borderId="3" xfId="27" applyFont="1" applyFill="1" applyBorder="1" applyAlignment="1">
      <alignment/>
      <protection/>
    </xf>
    <xf numFmtId="0" fontId="17" fillId="0" borderId="2" xfId="27" applyFont="1" applyFill="1" applyBorder="1" applyAlignment="1">
      <alignment/>
      <protection/>
    </xf>
    <xf numFmtId="0" fontId="22" fillId="0" borderId="0" xfId="28" applyNumberFormat="1" applyFont="1" applyAlignment="1">
      <alignment horizontal="right" vertical="center"/>
      <protection/>
    </xf>
    <xf numFmtId="0" fontId="21" fillId="0" borderId="0" xfId="29" applyNumberFormat="1" applyFont="1" applyAlignment="1">
      <alignment horizontal="right" vertical="center"/>
      <protection/>
    </xf>
    <xf numFmtId="0" fontId="21" fillId="0" borderId="0" xfId="29" applyNumberFormat="1" applyFont="1" applyAlignment="1">
      <alignment horizontal="left" vertical="center"/>
      <protection/>
    </xf>
    <xf numFmtId="0" fontId="21" fillId="0" borderId="0" xfId="29" applyNumberFormat="1" applyFont="1" applyAlignment="1">
      <alignment horizontal="center" vertical="center"/>
      <protection/>
    </xf>
    <xf numFmtId="0" fontId="14" fillId="0" borderId="0" xfId="28" applyNumberFormat="1" applyFont="1" applyAlignment="1">
      <alignment horizontal="left" vertical="center"/>
      <protection/>
    </xf>
    <xf numFmtId="0" fontId="14" fillId="0" borderId="12" xfId="28" applyNumberFormat="1" applyFont="1" applyBorder="1" applyAlignment="1">
      <alignment horizontal="right" vertical="center"/>
      <protection/>
    </xf>
    <xf numFmtId="0" fontId="17" fillId="0" borderId="4" xfId="27" applyFont="1" applyFill="1" applyBorder="1" applyAlignment="1">
      <alignment/>
      <protection/>
    </xf>
    <xf numFmtId="179" fontId="28" fillId="0" borderId="0" xfId="30" applyNumberFormat="1" applyFont="1" applyBorder="1">
      <alignment/>
      <protection/>
    </xf>
    <xf numFmtId="0" fontId="20" fillId="0" borderId="0" xfId="28" applyFont="1" applyFill="1" applyAlignment="1">
      <alignment horizontal="center" vertical="center"/>
      <protection/>
    </xf>
    <xf numFmtId="0" fontId="21" fillId="0" borderId="0" xfId="28" applyNumberFormat="1" applyFont="1" applyAlignment="1">
      <alignment horizontal="right" vertical="center"/>
      <protection/>
    </xf>
    <xf numFmtId="0" fontId="17" fillId="0" borderId="0" xfId="27" applyFont="1" applyFill="1" applyBorder="1" applyAlignment="1">
      <alignment horizontal="center" vertical="top" wrapText="1"/>
      <protection/>
    </xf>
    <xf numFmtId="0" fontId="17" fillId="0" borderId="0" xfId="27" applyFont="1" applyFill="1" applyBorder="1" applyAlignment="1">
      <alignment vertical="top" wrapText="1"/>
      <protection/>
    </xf>
    <xf numFmtId="0" fontId="14" fillId="0" borderId="0" xfId="27" applyFont="1" applyFill="1" applyAlignment="1">
      <alignment vertical="top"/>
      <protection/>
    </xf>
    <xf numFmtId="0" fontId="10" fillId="0" borderId="2" xfId="28" applyFont="1" applyBorder="1" applyAlignment="1">
      <alignment vertical="center"/>
      <protection/>
    </xf>
    <xf numFmtId="0" fontId="10" fillId="0" borderId="4" xfId="28" applyFont="1" applyBorder="1" applyAlignment="1">
      <alignment vertical="center"/>
      <protection/>
    </xf>
    <xf numFmtId="0" fontId="10" fillId="0" borderId="0" xfId="28" applyFont="1" applyBorder="1" applyAlignment="1">
      <alignment vertical="center"/>
      <protection/>
    </xf>
    <xf numFmtId="0" fontId="10" fillId="0" borderId="9" xfId="28" applyFont="1" applyBorder="1" applyAlignment="1">
      <alignment vertical="center"/>
      <protection/>
    </xf>
    <xf numFmtId="0" fontId="22" fillId="0" borderId="0" xfId="28" applyFont="1" applyFill="1" applyAlignment="1">
      <alignment vertical="center"/>
      <protection/>
    </xf>
    <xf numFmtId="0" fontId="7" fillId="0" borderId="0" xfId="28" applyFont="1" applyFill="1" applyAlignment="1">
      <alignment horizontal="center"/>
      <protection/>
    </xf>
    <xf numFmtId="0" fontId="7" fillId="0" borderId="6" xfId="28" applyFont="1" applyFill="1" applyBorder="1" applyAlignment="1">
      <alignment horizontal="center"/>
      <protection/>
    </xf>
    <xf numFmtId="0" fontId="21" fillId="0" borderId="0" xfId="28" applyFont="1" applyFill="1" applyAlignment="1">
      <alignment horizontal="right" vertical="center"/>
      <protection/>
    </xf>
    <xf numFmtId="0" fontId="17" fillId="0" borderId="11" xfId="27" applyFont="1" applyFill="1" applyBorder="1" applyAlignment="1">
      <alignment horizontal="center" vertical="center"/>
      <protection/>
    </xf>
    <xf numFmtId="0" fontId="17" fillId="0" borderId="8" xfId="27" applyFont="1" applyFill="1" applyBorder="1" applyAlignment="1">
      <alignment horizontal="right" vertical="center"/>
      <protection/>
    </xf>
    <xf numFmtId="0" fontId="17" fillId="0" borderId="0" xfId="27" applyFont="1" applyFill="1" applyBorder="1" applyAlignment="1">
      <alignment horizontal="right" vertical="center"/>
      <protection/>
    </xf>
    <xf numFmtId="0" fontId="17" fillId="0" borderId="9" xfId="27" applyFont="1" applyFill="1" applyBorder="1" applyAlignment="1">
      <alignment horizontal="right" vertical="center"/>
      <protection/>
    </xf>
    <xf numFmtId="0" fontId="17" fillId="0" borderId="5" xfId="27" applyFont="1" applyFill="1" applyBorder="1" applyAlignment="1">
      <alignment horizontal="center" vertical="center"/>
      <protection/>
    </xf>
    <xf numFmtId="0" fontId="17" fillId="0" borderId="7" xfId="27" applyFont="1" applyFill="1" applyBorder="1" applyAlignment="1">
      <alignment horizontal="center" vertical="center"/>
      <protection/>
    </xf>
    <xf numFmtId="0" fontId="17" fillId="0" borderId="2" xfId="27" applyFont="1" applyFill="1" applyBorder="1" applyAlignment="1">
      <alignment horizontal="left" vertical="center"/>
      <protection/>
    </xf>
    <xf numFmtId="0" fontId="17" fillId="0" borderId="3" xfId="27" applyFont="1" applyFill="1" applyBorder="1" applyAlignment="1">
      <alignment horizontal="center" vertical="center" shrinkToFit="1"/>
      <protection/>
    </xf>
    <xf numFmtId="0" fontId="17" fillId="0" borderId="2" xfId="27" applyFont="1" applyFill="1" applyBorder="1" applyAlignment="1">
      <alignment horizontal="center" vertical="center" shrinkToFit="1"/>
      <protection/>
    </xf>
    <xf numFmtId="0" fontId="17" fillId="0" borderId="4" xfId="27" applyFont="1" applyFill="1" applyBorder="1" applyAlignment="1">
      <alignment horizontal="center" vertical="center" shrinkToFit="1"/>
      <protection/>
    </xf>
    <xf numFmtId="0" fontId="20" fillId="0" borderId="0" xfId="28" applyFont="1" applyFill="1" applyBorder="1" applyAlignment="1">
      <alignment horizontal="center" vertical="center"/>
      <protection/>
    </xf>
    <xf numFmtId="0" fontId="20" fillId="0" borderId="0" xfId="28" applyFont="1" applyFill="1" applyAlignment="1">
      <alignment vertical="center"/>
      <protection/>
    </xf>
    <xf numFmtId="0" fontId="17" fillId="0" borderId="5" xfId="27" applyFont="1" applyFill="1" applyBorder="1" applyAlignment="1">
      <alignment horizontal="left" vertical="top" wrapText="1"/>
      <protection/>
    </xf>
    <xf numFmtId="0" fontId="17" fillId="0" borderId="6" xfId="27" applyFont="1" applyFill="1" applyBorder="1" applyAlignment="1">
      <alignment horizontal="left" vertical="top" wrapText="1"/>
      <protection/>
    </xf>
    <xf numFmtId="0" fontId="17" fillId="0" borderId="7" xfId="27" applyFont="1" applyFill="1" applyBorder="1" applyAlignment="1">
      <alignment horizontal="left" vertical="top" wrapText="1"/>
      <protection/>
    </xf>
    <xf numFmtId="0" fontId="17" fillId="0" borderId="27" xfId="27" applyFont="1" applyFill="1" applyBorder="1" applyAlignment="1">
      <alignment vertical="top" wrapText="1"/>
      <protection/>
    </xf>
    <xf numFmtId="176" fontId="17" fillId="0" borderId="12" xfId="27" applyNumberFormat="1" applyFont="1" applyFill="1" applyBorder="1" applyAlignment="1">
      <alignment horizontal="center" vertical="center"/>
      <protection/>
    </xf>
    <xf numFmtId="0" fontId="17" fillId="0" borderId="32" xfId="27" applyFont="1" applyFill="1" applyBorder="1" applyAlignment="1">
      <alignment vertical="top" wrapText="1"/>
      <protection/>
    </xf>
    <xf numFmtId="0" fontId="17" fillId="0" borderId="0" xfId="27" applyFont="1" applyFill="1" applyAlignment="1">
      <alignment horizontal="center" vertical="center"/>
      <protection/>
    </xf>
    <xf numFmtId="176" fontId="17" fillId="0" borderId="6" xfId="27" applyNumberFormat="1" applyFont="1" applyFill="1" applyBorder="1" applyAlignment="1">
      <alignment horizontal="center" shrinkToFit="1"/>
      <protection/>
    </xf>
    <xf numFmtId="0" fontId="17" fillId="0" borderId="8" xfId="27" applyFont="1" applyFill="1" applyBorder="1" applyAlignment="1">
      <alignment horizontal="center" vertical="center"/>
      <protection/>
    </xf>
    <xf numFmtId="0" fontId="17" fillId="0" borderId="9" xfId="27" applyFont="1" applyFill="1" applyBorder="1" applyAlignment="1">
      <alignment horizontal="center" vertical="center"/>
      <protection/>
    </xf>
    <xf numFmtId="0" fontId="17" fillId="0" borderId="10" xfId="27" applyFont="1" applyFill="1" applyBorder="1" applyAlignment="1">
      <alignment horizontal="center" vertical="center"/>
      <protection/>
    </xf>
    <xf numFmtId="0" fontId="17" fillId="0" borderId="11" xfId="27" applyFont="1" applyFill="1" applyBorder="1" applyAlignment="1">
      <alignment vertical="top" shrinkToFit="1"/>
      <protection/>
    </xf>
    <xf numFmtId="0" fontId="17" fillId="0" borderId="3" xfId="27" applyFont="1" applyFill="1" applyBorder="1" applyAlignment="1">
      <alignment horizontal="left" vertical="top" wrapText="1"/>
      <protection/>
    </xf>
    <xf numFmtId="0" fontId="17" fillId="0" borderId="2" xfId="27" applyFont="1" applyFill="1" applyBorder="1" applyAlignment="1">
      <alignment horizontal="left" vertical="top" wrapText="1"/>
      <protection/>
    </xf>
    <xf numFmtId="0" fontId="17" fillId="0" borderId="4" xfId="27" applyFont="1" applyFill="1" applyBorder="1" applyAlignment="1">
      <alignment horizontal="left" vertical="top" wrapText="1"/>
      <protection/>
    </xf>
    <xf numFmtId="0" fontId="17" fillId="0" borderId="8" xfId="27" applyFont="1" applyFill="1" applyBorder="1" applyAlignment="1">
      <alignment horizontal="left" vertical="top" wrapText="1"/>
      <protection/>
    </xf>
    <xf numFmtId="0" fontId="17" fillId="0" borderId="0" xfId="27" applyFont="1" applyFill="1" applyBorder="1" applyAlignment="1">
      <alignment horizontal="left" vertical="top" wrapText="1"/>
      <protection/>
    </xf>
    <xf numFmtId="0" fontId="17" fillId="0" borderId="9" xfId="27" applyFont="1" applyFill="1" applyBorder="1" applyAlignment="1">
      <alignment horizontal="left" vertical="top" wrapText="1"/>
      <protection/>
    </xf>
    <xf numFmtId="0" fontId="0" fillId="0" borderId="2" xfId="0" applyBorder="1" applyAlignment="1">
      <alignment/>
    </xf>
    <xf numFmtId="0" fontId="17" fillId="0" borderId="0" xfId="27" applyFont="1" applyFill="1" applyBorder="1" applyAlignment="1">
      <alignment horizontal="right"/>
      <protection/>
    </xf>
    <xf numFmtId="0" fontId="0" fillId="0" borderId="0" xfId="0" applyBorder="1" applyAlignment="1">
      <alignment/>
    </xf>
    <xf numFmtId="38" fontId="17" fillId="0" borderId="12" xfId="21" applyFont="1" applyFill="1" applyBorder="1" applyAlignment="1">
      <alignment horizontal="center" vertical="center"/>
    </xf>
    <xf numFmtId="0" fontId="17" fillId="0" borderId="32" xfId="27" applyFont="1" applyFill="1" applyBorder="1" applyAlignment="1">
      <alignment horizontal="center" vertical="center"/>
      <protection/>
    </xf>
    <xf numFmtId="0" fontId="17" fillId="0" borderId="10" xfId="27" applyFont="1" applyFill="1" applyBorder="1" applyAlignment="1">
      <alignment vertical="top" shrinkToFit="1"/>
      <protection/>
    </xf>
    <xf numFmtId="0" fontId="17" fillId="0" borderId="12" xfId="27" applyFont="1" applyFill="1" applyBorder="1" applyAlignment="1">
      <alignment vertical="top" shrinkToFit="1"/>
      <protection/>
    </xf>
    <xf numFmtId="0" fontId="0" fillId="0" borderId="0" xfId="0" applyBorder="1" applyAlignment="1">
      <alignment horizontal="center"/>
    </xf>
    <xf numFmtId="0" fontId="0" fillId="0" borderId="6" xfId="0" applyBorder="1" applyAlignment="1">
      <alignment horizontal="center"/>
    </xf>
    <xf numFmtId="0" fontId="17" fillId="0" borderId="2" xfId="27" applyFont="1" applyFill="1" applyBorder="1" applyAlignment="1">
      <alignment/>
      <protection/>
    </xf>
    <xf numFmtId="0" fontId="17" fillId="0" borderId="0" xfId="27" applyFont="1" applyFill="1" applyBorder="1" applyAlignment="1">
      <alignment horizontal="center"/>
      <protection/>
    </xf>
    <xf numFmtId="0" fontId="0" fillId="0" borderId="6" xfId="0" applyBorder="1" applyAlignment="1">
      <alignment/>
    </xf>
    <xf numFmtId="0" fontId="17" fillId="0" borderId="2" xfId="27" applyFont="1" applyFill="1" applyBorder="1" applyAlignment="1">
      <alignment horizontal="center"/>
      <protection/>
    </xf>
    <xf numFmtId="0" fontId="0" fillId="0" borderId="2" xfId="0" applyBorder="1" applyAlignment="1">
      <alignment horizontal="center"/>
    </xf>
    <xf numFmtId="0" fontId="17" fillId="0" borderId="6" xfId="27" applyFont="1" applyFill="1" applyBorder="1" applyAlignment="1">
      <alignment horizontal="left" vertical="center"/>
      <protection/>
    </xf>
    <xf numFmtId="0" fontId="17" fillId="0" borderId="27" xfId="27" applyFont="1" applyFill="1" applyBorder="1" applyAlignment="1">
      <alignment horizontal="center" vertical="top" wrapText="1"/>
      <protection/>
    </xf>
    <xf numFmtId="0" fontId="17" fillId="0" borderId="37" xfId="27" applyFont="1" applyFill="1" applyBorder="1" applyAlignment="1">
      <alignment horizontal="center" vertical="top" wrapText="1"/>
      <protection/>
    </xf>
    <xf numFmtId="2" fontId="17" fillId="0" borderId="2" xfId="27" applyNumberFormat="1" applyFont="1" applyFill="1" applyBorder="1" applyAlignment="1">
      <alignment horizontal="center" vertical="center"/>
      <protection/>
    </xf>
    <xf numFmtId="0" fontId="17" fillId="0" borderId="6" xfId="27" applyFont="1" applyFill="1" applyBorder="1" applyAlignment="1">
      <alignment horizontal="right"/>
      <protection/>
    </xf>
    <xf numFmtId="0" fontId="17" fillId="0" borderId="10" xfId="27" applyFont="1" applyFill="1" applyBorder="1" applyAlignment="1">
      <alignment vertical="top" wrapText="1"/>
      <protection/>
    </xf>
    <xf numFmtId="3" fontId="17" fillId="0" borderId="6" xfId="27" applyNumberFormat="1" applyFont="1" applyFill="1" applyBorder="1" applyAlignment="1">
      <alignment horizontal="center"/>
      <protection/>
    </xf>
    <xf numFmtId="0" fontId="17" fillId="0" borderId="6" xfId="27" applyFont="1" applyFill="1" applyBorder="1" applyAlignment="1">
      <alignment horizontal="center"/>
      <protection/>
    </xf>
    <xf numFmtId="0" fontId="17" fillId="0" borderId="0" xfId="27" applyFont="1" applyFill="1" applyBorder="1" applyAlignment="1">
      <alignment horizontal="center" vertical="center"/>
      <protection/>
    </xf>
    <xf numFmtId="0" fontId="17" fillId="0" borderId="5" xfId="27" applyFont="1" applyFill="1" applyBorder="1" applyAlignment="1">
      <alignment vertical="top" shrinkToFit="1"/>
      <protection/>
    </xf>
    <xf numFmtId="0" fontId="17" fillId="0" borderId="6" xfId="27" applyFont="1" applyFill="1" applyBorder="1" applyAlignment="1">
      <alignment vertical="top" shrinkToFit="1"/>
      <protection/>
    </xf>
    <xf numFmtId="0" fontId="17" fillId="0" borderId="7" xfId="27" applyFont="1" applyFill="1" applyBorder="1" applyAlignment="1">
      <alignment vertical="top" shrinkToFit="1"/>
      <protection/>
    </xf>
    <xf numFmtId="0" fontId="17" fillId="0" borderId="26" xfId="27" applyFont="1" applyFill="1" applyBorder="1" applyAlignment="1">
      <alignment vertical="top" wrapText="1"/>
      <protection/>
    </xf>
    <xf numFmtId="0" fontId="17" fillId="0" borderId="2" xfId="27" applyFont="1" applyFill="1" applyBorder="1" applyAlignment="1">
      <alignment vertical="top" shrinkToFit="1"/>
      <protection/>
    </xf>
    <xf numFmtId="0" fontId="17" fillId="0" borderId="4" xfId="27" applyFont="1" applyFill="1" applyBorder="1" applyAlignment="1">
      <alignment vertical="top" shrinkToFit="1"/>
      <protection/>
    </xf>
    <xf numFmtId="0" fontId="17" fillId="0" borderId="32" xfId="27" applyFont="1" applyFill="1" applyBorder="1" applyAlignment="1">
      <alignment horizontal="center" vertical="top" wrapText="1"/>
      <protection/>
    </xf>
    <xf numFmtId="0" fontId="17" fillId="0" borderId="26" xfId="27" applyFont="1" applyFill="1" applyBorder="1" applyAlignment="1">
      <alignment horizontal="center" vertical="top" wrapText="1"/>
      <protection/>
    </xf>
    <xf numFmtId="0" fontId="17" fillId="0" borderId="3" xfId="27" applyFont="1" applyFill="1" applyBorder="1" applyAlignment="1">
      <alignment vertical="top" shrinkToFit="1"/>
      <protection/>
    </xf>
    <xf numFmtId="0" fontId="17" fillId="0" borderId="7" xfId="27" applyFont="1" applyFill="1" applyBorder="1" applyAlignment="1">
      <alignment horizontal="center" vertical="top" wrapText="1"/>
      <protection/>
    </xf>
    <xf numFmtId="0" fontId="28" fillId="0" borderId="6" xfId="27" applyFont="1" applyFill="1" applyBorder="1" applyAlignment="1">
      <alignment horizontal="center" vertical="center"/>
      <protection/>
    </xf>
    <xf numFmtId="0" fontId="17" fillId="0" borderId="3" xfId="27" applyFont="1" applyFill="1" applyBorder="1" applyAlignment="1">
      <alignment horizontal="center" vertical="center"/>
      <protection/>
    </xf>
    <xf numFmtId="0" fontId="17" fillId="0" borderId="2" xfId="27" applyFont="1" applyFill="1" applyBorder="1" applyAlignment="1">
      <alignment horizontal="center" vertical="center"/>
      <protection/>
    </xf>
    <xf numFmtId="0" fontId="17" fillId="0" borderId="4" xfId="27" applyFont="1" applyFill="1" applyBorder="1" applyAlignment="1">
      <alignment horizontal="center" vertical="center"/>
      <protection/>
    </xf>
    <xf numFmtId="0" fontId="17" fillId="0" borderId="6" xfId="27" applyFont="1" applyFill="1" applyBorder="1" applyAlignment="1">
      <alignment horizontal="center" vertical="center"/>
      <protection/>
    </xf>
    <xf numFmtId="0" fontId="17" fillId="0" borderId="10" xfId="27" applyFont="1" applyFill="1" applyBorder="1" applyAlignment="1">
      <alignment horizontal="distributed" vertical="center"/>
      <protection/>
    </xf>
    <xf numFmtId="0" fontId="17" fillId="0" borderId="12" xfId="27" applyFont="1" applyBorder="1" applyAlignment="1">
      <alignment horizontal="distributed"/>
      <protection/>
    </xf>
    <xf numFmtId="0" fontId="17" fillId="0" borderId="11" xfId="27" applyFont="1" applyBorder="1" applyAlignment="1">
      <alignment horizontal="distributed"/>
      <protection/>
    </xf>
    <xf numFmtId="0" fontId="17" fillId="0" borderId="26" xfId="27" applyFont="1" applyFill="1" applyBorder="1" applyAlignment="1">
      <alignment horizontal="distributed" vertical="center"/>
      <protection/>
    </xf>
    <xf numFmtId="0" fontId="17" fillId="0" borderId="12" xfId="27" applyFont="1" applyFill="1" applyBorder="1" applyAlignment="1">
      <alignment horizontal="center" vertical="center"/>
      <protection/>
    </xf>
    <xf numFmtId="0" fontId="17" fillId="0" borderId="12" xfId="27" applyFont="1" applyFill="1" applyBorder="1" applyAlignment="1">
      <alignment horizontal="left" vertical="center"/>
      <protection/>
    </xf>
    <xf numFmtId="0" fontId="17" fillId="0" borderId="3" xfId="27" applyFont="1" applyFill="1" applyBorder="1" applyAlignment="1">
      <alignment horizontal="center" vertical="top" wrapText="1"/>
      <protection/>
    </xf>
    <xf numFmtId="0" fontId="17" fillId="0" borderId="4" xfId="27" applyFont="1" applyFill="1" applyBorder="1" applyAlignment="1">
      <alignment horizontal="center" vertical="top" wrapText="1"/>
      <protection/>
    </xf>
    <xf numFmtId="0" fontId="17" fillId="0" borderId="8" xfId="27" applyFont="1" applyFill="1" applyBorder="1" applyAlignment="1">
      <alignment horizontal="center" vertical="top" wrapText="1"/>
      <protection/>
    </xf>
    <xf numFmtId="0" fontId="17" fillId="0" borderId="9" xfId="27" applyFont="1" applyFill="1" applyBorder="1" applyAlignment="1">
      <alignment horizontal="center" vertical="top" wrapText="1"/>
      <protection/>
    </xf>
    <xf numFmtId="0" fontId="17" fillId="0" borderId="5" xfId="27" applyFont="1" applyFill="1" applyBorder="1" applyAlignment="1">
      <alignment horizontal="center" vertical="top" wrapText="1"/>
      <protection/>
    </xf>
    <xf numFmtId="0" fontId="22" fillId="0" borderId="0" xfId="28" applyFont="1" applyFill="1" applyAlignment="1">
      <alignment/>
      <protection/>
    </xf>
    <xf numFmtId="0" fontId="7" fillId="0" borderId="0" xfId="28" applyFont="1" applyFill="1" applyAlignment="1">
      <alignment horizontal="center" vertical="center"/>
      <protection/>
    </xf>
    <xf numFmtId="0" fontId="20" fillId="0" borderId="0" xfId="28" applyFont="1" applyFill="1" applyAlignment="1">
      <alignment horizontal="distributed" vertical="center"/>
      <protection/>
    </xf>
    <xf numFmtId="0" fontId="21" fillId="0" borderId="0" xfId="28" applyFont="1" applyAlignment="1">
      <alignment horizontal="center" vertical="center"/>
      <protection/>
    </xf>
    <xf numFmtId="0" fontId="28" fillId="0" borderId="0" xfId="28" applyFont="1" applyAlignment="1">
      <alignment horizontal="center" vertical="center"/>
      <protection/>
    </xf>
    <xf numFmtId="0" fontId="14" fillId="0" borderId="3" xfId="28" applyFont="1" applyBorder="1" applyAlignment="1">
      <alignment horizontal="center" vertical="center" shrinkToFit="1"/>
      <protection/>
    </xf>
    <xf numFmtId="0" fontId="14" fillId="0" borderId="2" xfId="28" applyFont="1" applyBorder="1" applyAlignment="1">
      <alignment horizontal="center" vertical="center" shrinkToFit="1"/>
      <protection/>
    </xf>
    <xf numFmtId="0" fontId="14" fillId="0" borderId="4" xfId="28" applyFont="1" applyBorder="1" applyAlignment="1">
      <alignment horizontal="center" vertical="center" shrinkToFit="1"/>
      <protection/>
    </xf>
    <xf numFmtId="0" fontId="14" fillId="0" borderId="5" xfId="28" applyFont="1" applyBorder="1" applyAlignment="1">
      <alignment horizontal="center" vertical="center" shrinkToFit="1"/>
      <protection/>
    </xf>
    <xf numFmtId="0" fontId="14" fillId="0" borderId="6" xfId="28" applyFont="1" applyBorder="1" applyAlignment="1">
      <alignment horizontal="center" vertical="center" shrinkToFit="1"/>
      <protection/>
    </xf>
    <xf numFmtId="0" fontId="14" fillId="0" borderId="7" xfId="28" applyFont="1" applyBorder="1" applyAlignment="1">
      <alignment horizontal="center" vertical="center" shrinkToFit="1"/>
      <protection/>
    </xf>
    <xf numFmtId="0" fontId="12" fillId="0" borderId="2" xfId="28" applyFont="1" applyBorder="1" applyAlignment="1">
      <alignment wrapText="1"/>
      <protection/>
    </xf>
    <xf numFmtId="0" fontId="12" fillId="0" borderId="6" xfId="28" applyFont="1" applyBorder="1" applyAlignment="1">
      <alignment horizontal="right" vertical="top" wrapText="1"/>
      <protection/>
    </xf>
    <xf numFmtId="0" fontId="14" fillId="0" borderId="2" xfId="28" applyFont="1" applyBorder="1" applyAlignment="1">
      <alignment horizontal="right" vertical="center"/>
      <protection/>
    </xf>
    <xf numFmtId="0" fontId="14" fillId="0" borderId="2" xfId="28" applyFont="1" applyBorder="1" applyAlignment="1">
      <alignment horizontal="center" vertical="center"/>
      <protection/>
    </xf>
    <xf numFmtId="0" fontId="14" fillId="0" borderId="2" xfId="28" applyFont="1" applyBorder="1" applyAlignment="1">
      <alignment horizontal="distributed" vertical="center"/>
      <protection/>
    </xf>
    <xf numFmtId="0" fontId="14" fillId="0" borderId="0" xfId="28" applyFont="1" applyBorder="1" applyAlignment="1">
      <alignment horizontal="distributed" vertical="center"/>
      <protection/>
    </xf>
    <xf numFmtId="0" fontId="14" fillId="0" borderId="6" xfId="28" applyFont="1" applyBorder="1" applyAlignment="1">
      <alignment horizontal="distributed" vertical="center"/>
      <protection/>
    </xf>
    <xf numFmtId="2" fontId="14" fillId="0" borderId="6" xfId="28" applyNumberFormat="1" applyFont="1" applyBorder="1" applyAlignment="1">
      <alignment horizontal="left" vertical="center"/>
      <protection/>
    </xf>
    <xf numFmtId="0" fontId="14" fillId="0" borderId="0" xfId="28" applyFont="1" applyBorder="1" applyAlignment="1">
      <alignment horizontal="center" vertical="center"/>
      <protection/>
    </xf>
    <xf numFmtId="0" fontId="14" fillId="0" borderId="6" xfId="28" applyFont="1" applyBorder="1" applyAlignment="1">
      <alignment horizontal="center" vertical="center"/>
      <protection/>
    </xf>
    <xf numFmtId="2" fontId="14" fillId="0" borderId="0" xfId="28" applyNumberFormat="1" applyFont="1" applyBorder="1" applyAlignment="1">
      <alignment horizontal="left" vertical="center"/>
      <protection/>
    </xf>
    <xf numFmtId="2" fontId="14" fillId="0" borderId="2" xfId="28" applyNumberFormat="1" applyFont="1" applyBorder="1" applyAlignment="1">
      <alignment horizontal="left" vertical="center"/>
      <protection/>
    </xf>
    <xf numFmtId="0" fontId="14" fillId="0" borderId="26" xfId="28" applyFont="1" applyBorder="1" applyAlignment="1">
      <alignment horizontal="center" vertical="center"/>
      <protection/>
    </xf>
    <xf numFmtId="0" fontId="14" fillId="0" borderId="24" xfId="28" applyFont="1" applyBorder="1" applyAlignment="1">
      <alignment horizontal="center" vertical="center"/>
      <protection/>
    </xf>
    <xf numFmtId="0" fontId="14" fillId="0" borderId="19" xfId="28" applyFont="1" applyBorder="1" applyAlignment="1">
      <alignment horizontal="center" vertical="center"/>
      <protection/>
    </xf>
    <xf numFmtId="0" fontId="14" fillId="0" borderId="42" xfId="28" applyFont="1" applyBorder="1" applyAlignment="1">
      <alignment horizontal="center" vertical="center"/>
      <protection/>
    </xf>
    <xf numFmtId="0" fontId="14" fillId="0" borderId="20" xfId="28" applyFont="1" applyBorder="1" applyAlignment="1">
      <alignment horizontal="center" vertical="center"/>
      <protection/>
    </xf>
    <xf numFmtId="0" fontId="14" fillId="0" borderId="17" xfId="28" applyFont="1" applyBorder="1" applyAlignment="1">
      <alignment horizontal="left" vertical="center"/>
      <protection/>
    </xf>
    <xf numFmtId="0" fontId="14" fillId="0" borderId="13" xfId="28" applyFont="1" applyBorder="1" applyAlignment="1">
      <alignment horizontal="left" vertical="center"/>
      <protection/>
    </xf>
    <xf numFmtId="185" fontId="14" fillId="0" borderId="20" xfId="28" applyNumberFormat="1" applyFont="1" applyBorder="1" applyAlignment="1">
      <alignment horizontal="right" vertical="center"/>
      <protection/>
    </xf>
    <xf numFmtId="185" fontId="14" fillId="0" borderId="17" xfId="28" applyNumberFormat="1" applyFont="1" applyBorder="1" applyAlignment="1">
      <alignment horizontal="right" vertical="center"/>
      <protection/>
    </xf>
    <xf numFmtId="185" fontId="22" fillId="0" borderId="17" xfId="28" applyNumberFormat="1" applyFont="1" applyBorder="1" applyAlignment="1">
      <alignment horizontal="right" vertical="center"/>
      <protection/>
    </xf>
    <xf numFmtId="186" fontId="14" fillId="0" borderId="20" xfId="28" applyNumberFormat="1" applyFont="1" applyBorder="1" applyAlignment="1">
      <alignment horizontal="right" vertical="center"/>
      <protection/>
    </xf>
    <xf numFmtId="186" fontId="14" fillId="0" borderId="17" xfId="28" applyNumberFormat="1" applyFont="1" applyBorder="1" applyAlignment="1">
      <alignment horizontal="right" vertical="center"/>
      <protection/>
    </xf>
    <xf numFmtId="186" fontId="22" fillId="0" borderId="17" xfId="28" applyNumberFormat="1" applyFont="1" applyBorder="1" applyAlignment="1">
      <alignment horizontal="right" vertical="center"/>
      <protection/>
    </xf>
    <xf numFmtId="0" fontId="14" fillId="0" borderId="25" xfId="28" applyFont="1" applyBorder="1" applyAlignment="1">
      <alignment horizontal="center" vertical="center"/>
      <protection/>
    </xf>
    <xf numFmtId="0" fontId="14" fillId="0" borderId="21" xfId="28" applyFont="1" applyBorder="1" applyAlignment="1">
      <alignment horizontal="center" vertical="center"/>
      <protection/>
    </xf>
    <xf numFmtId="0" fontId="14" fillId="0" borderId="12" xfId="28" applyFont="1" applyBorder="1" applyAlignment="1">
      <alignment horizontal="center" vertical="center"/>
      <protection/>
    </xf>
    <xf numFmtId="186" fontId="14" fillId="0" borderId="21" xfId="28" applyNumberFormat="1" applyFont="1" applyBorder="1" applyAlignment="1">
      <alignment horizontal="right" vertical="center"/>
      <protection/>
    </xf>
    <xf numFmtId="186" fontId="14" fillId="0" borderId="15" xfId="28" applyNumberFormat="1" applyFont="1" applyBorder="1" applyAlignment="1">
      <alignment horizontal="right" vertical="center"/>
      <protection/>
    </xf>
    <xf numFmtId="186" fontId="22" fillId="0" borderId="15" xfId="28" applyNumberFormat="1" applyFont="1" applyBorder="1" applyAlignment="1">
      <alignment horizontal="right" vertical="center"/>
      <protection/>
    </xf>
    <xf numFmtId="0" fontId="14" fillId="0" borderId="12" xfId="28" applyFont="1" applyBorder="1" applyAlignment="1">
      <alignment horizontal="left" vertical="center"/>
      <protection/>
    </xf>
    <xf numFmtId="0" fontId="14" fillId="0" borderId="12" xfId="28" applyFont="1" applyBorder="1" applyAlignment="1">
      <alignment horizontal="right" vertical="center"/>
      <protection/>
    </xf>
    <xf numFmtId="56" fontId="14" fillId="0" borderId="12" xfId="28" applyNumberFormat="1" applyFont="1" applyBorder="1" applyAlignment="1">
      <alignment horizontal="left" vertical="center"/>
      <protection/>
    </xf>
    <xf numFmtId="0" fontId="14" fillId="0" borderId="12" xfId="28" applyFont="1" applyBorder="1" applyAlignment="1">
      <alignment horizontal="distributed" vertical="center"/>
      <protection/>
    </xf>
    <xf numFmtId="0" fontId="14" fillId="0" borderId="12" xfId="28" applyNumberFormat="1" applyFont="1" applyBorder="1" applyAlignment="1">
      <alignment horizontal="left" vertical="center"/>
      <protection/>
    </xf>
    <xf numFmtId="0" fontId="14" fillId="0" borderId="12" xfId="28" applyNumberFormat="1" applyFont="1" applyBorder="1" applyAlignment="1" quotePrefix="1">
      <alignment horizontal="center" vertical="center"/>
      <protection/>
    </xf>
    <xf numFmtId="0" fontId="14" fillId="0" borderId="12" xfId="28" applyNumberFormat="1" applyFont="1" applyBorder="1" applyAlignment="1">
      <alignment horizontal="center" vertical="center"/>
      <protection/>
    </xf>
    <xf numFmtId="0" fontId="14" fillId="0" borderId="32" xfId="28" applyFont="1" applyBorder="1" applyAlignment="1">
      <alignment horizontal="center" vertical="center"/>
      <protection/>
    </xf>
    <xf numFmtId="0" fontId="14" fillId="0" borderId="5" xfId="28" applyFont="1" applyBorder="1" applyAlignment="1">
      <alignment horizontal="center" vertical="center"/>
      <protection/>
    </xf>
    <xf numFmtId="0" fontId="14" fillId="0" borderId="3" xfId="28" applyFont="1" applyBorder="1" applyAlignment="1">
      <alignment horizontal="left" vertical="center" indent="1" shrinkToFit="1"/>
      <protection/>
    </xf>
    <xf numFmtId="0" fontId="14" fillId="0" borderId="2" xfId="28" applyFont="1" applyBorder="1" applyAlignment="1">
      <alignment horizontal="left" vertical="center" indent="1" shrinkToFit="1"/>
      <protection/>
    </xf>
    <xf numFmtId="0" fontId="22" fillId="0" borderId="2" xfId="28" applyFont="1" applyBorder="1" applyAlignment="1">
      <alignment horizontal="left" vertical="center" indent="1"/>
      <protection/>
    </xf>
    <xf numFmtId="0" fontId="21" fillId="0" borderId="2" xfId="26" applyFont="1" applyBorder="1" applyAlignment="1">
      <alignment vertical="center"/>
      <protection/>
    </xf>
    <xf numFmtId="185" fontId="14" fillId="0" borderId="19" xfId="28" applyNumberFormat="1" applyFont="1" applyBorder="1" applyAlignment="1">
      <alignment horizontal="right" vertical="center"/>
      <protection/>
    </xf>
    <xf numFmtId="185" fontId="14" fillId="0" borderId="13" xfId="28" applyNumberFormat="1" applyFont="1" applyBorder="1" applyAlignment="1">
      <alignment horizontal="right" vertical="center"/>
      <protection/>
    </xf>
    <xf numFmtId="185" fontId="22" fillId="0" borderId="13" xfId="28" applyNumberFormat="1" applyFont="1" applyBorder="1" applyAlignment="1">
      <alignment horizontal="right" vertical="center"/>
      <protection/>
    </xf>
    <xf numFmtId="186" fontId="14" fillId="0" borderId="19" xfId="28" applyNumberFormat="1" applyFont="1" applyBorder="1" applyAlignment="1">
      <alignment horizontal="right" vertical="center"/>
      <protection/>
    </xf>
    <xf numFmtId="186" fontId="14" fillId="0" borderId="13" xfId="28" applyNumberFormat="1" applyFont="1" applyBorder="1" applyAlignment="1">
      <alignment horizontal="right" vertical="center"/>
      <protection/>
    </xf>
    <xf numFmtId="186" fontId="22" fillId="0" borderId="13" xfId="28" applyNumberFormat="1" applyFont="1" applyBorder="1" applyAlignment="1">
      <alignment horizontal="right" vertical="center"/>
      <protection/>
    </xf>
    <xf numFmtId="0" fontId="14" fillId="0" borderId="43" xfId="28" applyFont="1" applyBorder="1" applyAlignment="1">
      <alignment horizontal="left" vertical="center" indent="1"/>
      <protection/>
    </xf>
    <xf numFmtId="0" fontId="21" fillId="0" borderId="2" xfId="26" applyFont="1" applyBorder="1" applyAlignment="1">
      <alignment horizontal="left" vertical="center" indent="1"/>
      <protection/>
    </xf>
    <xf numFmtId="0" fontId="21" fillId="0" borderId="4" xfId="26" applyFont="1" applyBorder="1" applyAlignment="1">
      <alignment horizontal="left" vertical="center" indent="1"/>
      <protection/>
    </xf>
    <xf numFmtId="0" fontId="14" fillId="0" borderId="44" xfId="28" applyFont="1" applyBorder="1" applyAlignment="1">
      <alignment horizontal="left" vertical="center" indent="1"/>
      <protection/>
    </xf>
    <xf numFmtId="0" fontId="14" fillId="0" borderId="22" xfId="28" applyFont="1" applyBorder="1" applyAlignment="1">
      <alignment horizontal="left" vertical="center" indent="1"/>
      <protection/>
    </xf>
    <xf numFmtId="0" fontId="22" fillId="0" borderId="22" xfId="28" applyFont="1" applyBorder="1" applyAlignment="1">
      <alignment horizontal="left" vertical="center" indent="1"/>
      <protection/>
    </xf>
    <xf numFmtId="0" fontId="21" fillId="0" borderId="22" xfId="26" applyFont="1" applyBorder="1" applyAlignment="1">
      <alignment vertical="center"/>
      <protection/>
    </xf>
    <xf numFmtId="0" fontId="14" fillId="0" borderId="45" xfId="28" applyFont="1" applyBorder="1" applyAlignment="1">
      <alignment horizontal="left" vertical="center" indent="1"/>
      <protection/>
    </xf>
    <xf numFmtId="0" fontId="21" fillId="0" borderId="22" xfId="26" applyFont="1" applyBorder="1" applyAlignment="1">
      <alignment horizontal="left" vertical="center" indent="1"/>
      <protection/>
    </xf>
    <xf numFmtId="0" fontId="21" fillId="0" borderId="23" xfId="26" applyFont="1" applyBorder="1" applyAlignment="1">
      <alignment horizontal="left" vertical="center" indent="1"/>
      <protection/>
    </xf>
    <xf numFmtId="0" fontId="14" fillId="0" borderId="10" xfId="28" applyFont="1" applyBorder="1" applyAlignment="1">
      <alignment horizontal="left" vertical="center" indent="1"/>
      <protection/>
    </xf>
    <xf numFmtId="0" fontId="14" fillId="0" borderId="12" xfId="28" applyFont="1" applyBorder="1" applyAlignment="1">
      <alignment horizontal="left" vertical="center" indent="1"/>
      <protection/>
    </xf>
    <xf numFmtId="0" fontId="14" fillId="0" borderId="11" xfId="28" applyFont="1" applyBorder="1" applyAlignment="1">
      <alignment horizontal="left" vertical="center" indent="1"/>
      <protection/>
    </xf>
    <xf numFmtId="176" fontId="14" fillId="0" borderId="21" xfId="28" applyNumberFormat="1" applyFont="1" applyFill="1" applyBorder="1" applyAlignment="1">
      <alignment horizontal="center" vertical="center"/>
      <protection/>
    </xf>
    <xf numFmtId="176" fontId="14" fillId="0" borderId="15" xfId="28" applyNumberFormat="1" applyFont="1" applyFill="1" applyBorder="1" applyAlignment="1">
      <alignment horizontal="center" vertical="center"/>
      <protection/>
    </xf>
    <xf numFmtId="176" fontId="14" fillId="0" borderId="16" xfId="28" applyNumberFormat="1" applyFont="1" applyFill="1" applyBorder="1" applyAlignment="1">
      <alignment horizontal="center" vertical="center"/>
      <protection/>
    </xf>
    <xf numFmtId="0" fontId="14" fillId="0" borderId="15" xfId="28" applyFont="1" applyBorder="1" applyAlignment="1">
      <alignment horizontal="center" vertical="center"/>
      <protection/>
    </xf>
    <xf numFmtId="0" fontId="22" fillId="0" borderId="16" xfId="28" applyFont="1" applyBorder="1" applyAlignment="1">
      <alignment vertical="center"/>
      <protection/>
    </xf>
    <xf numFmtId="184" fontId="14" fillId="0" borderId="21" xfId="28" applyNumberFormat="1" applyFont="1" applyBorder="1" applyAlignment="1">
      <alignment horizontal="right" vertical="center"/>
      <protection/>
    </xf>
    <xf numFmtId="184" fontId="14" fillId="0" borderId="15" xfId="28" applyNumberFormat="1" applyFont="1" applyBorder="1" applyAlignment="1">
      <alignment horizontal="right" vertical="center"/>
      <protection/>
    </xf>
    <xf numFmtId="184" fontId="22" fillId="0" borderId="16" xfId="28" applyNumberFormat="1" applyFont="1" applyBorder="1" applyAlignment="1">
      <alignment horizontal="right" vertical="center"/>
      <protection/>
    </xf>
    <xf numFmtId="184" fontId="14" fillId="0" borderId="21" xfId="28" applyNumberFormat="1" applyFont="1" applyFill="1" applyBorder="1" applyAlignment="1">
      <alignment horizontal="right" vertical="center"/>
      <protection/>
    </xf>
    <xf numFmtId="184" fontId="14" fillId="0" borderId="15" xfId="28" applyNumberFormat="1" applyFont="1" applyFill="1" applyBorder="1" applyAlignment="1">
      <alignment horizontal="right" vertical="center"/>
      <protection/>
    </xf>
    <xf numFmtId="176" fontId="22" fillId="0" borderId="16" xfId="28" applyNumberFormat="1" applyFont="1" applyBorder="1" applyAlignment="1">
      <alignment vertical="center"/>
      <protection/>
    </xf>
    <xf numFmtId="0" fontId="22" fillId="0" borderId="25" xfId="28" applyFont="1" applyBorder="1" applyAlignment="1">
      <alignment vertical="center"/>
      <protection/>
    </xf>
    <xf numFmtId="3" fontId="14" fillId="0" borderId="25" xfId="28" applyNumberFormat="1" applyFont="1" applyBorder="1" applyAlignment="1">
      <alignment horizontal="center" vertical="center"/>
      <protection/>
    </xf>
    <xf numFmtId="0" fontId="22" fillId="0" borderId="42" xfId="28" applyFont="1" applyBorder="1" applyAlignment="1">
      <alignment vertical="center"/>
      <protection/>
    </xf>
    <xf numFmtId="3" fontId="14" fillId="0" borderId="42" xfId="28" applyNumberFormat="1" applyFont="1" applyBorder="1" applyAlignment="1">
      <alignment horizontal="center" vertical="center"/>
      <protection/>
    </xf>
    <xf numFmtId="0" fontId="22" fillId="0" borderId="26" xfId="28" applyFont="1" applyBorder="1" applyAlignment="1">
      <alignment vertical="center"/>
      <protection/>
    </xf>
    <xf numFmtId="0" fontId="14" fillId="0" borderId="10" xfId="28" applyFont="1" applyBorder="1" applyAlignment="1">
      <alignment horizontal="center" vertical="center"/>
      <protection/>
    </xf>
    <xf numFmtId="0" fontId="22" fillId="0" borderId="12" xfId="28" applyFont="1" applyBorder="1" applyAlignment="1">
      <alignment horizontal="center" vertical="center"/>
      <protection/>
    </xf>
    <xf numFmtId="0" fontId="22" fillId="0" borderId="11" xfId="28" applyFont="1" applyBorder="1" applyAlignment="1">
      <alignment horizontal="center" vertical="center"/>
      <protection/>
    </xf>
    <xf numFmtId="0" fontId="22" fillId="0" borderId="24" xfId="28" applyFont="1" applyBorder="1" applyAlignment="1">
      <alignment vertical="center"/>
      <protection/>
    </xf>
    <xf numFmtId="3" fontId="14" fillId="0" borderId="24" xfId="28" applyNumberFormat="1" applyFont="1" applyBorder="1" applyAlignment="1">
      <alignment horizontal="center" vertical="center"/>
      <protection/>
    </xf>
    <xf numFmtId="176" fontId="14" fillId="0" borderId="20" xfId="28" applyNumberFormat="1" applyFont="1" applyFill="1" applyBorder="1" applyAlignment="1">
      <alignment horizontal="center" vertical="center"/>
      <protection/>
    </xf>
    <xf numFmtId="176" fontId="14" fillId="0" borderId="17" xfId="28" applyNumberFormat="1" applyFont="1" applyFill="1" applyBorder="1" applyAlignment="1">
      <alignment horizontal="center" vertical="center"/>
      <protection/>
    </xf>
    <xf numFmtId="176" fontId="14" fillId="0" borderId="18" xfId="28" applyNumberFormat="1" applyFont="1" applyFill="1" applyBorder="1" applyAlignment="1">
      <alignment horizontal="center" vertical="center"/>
      <protection/>
    </xf>
    <xf numFmtId="0" fontId="14" fillId="0" borderId="17" xfId="28" applyFont="1" applyBorder="1" applyAlignment="1">
      <alignment horizontal="center" vertical="center"/>
      <protection/>
    </xf>
    <xf numFmtId="0" fontId="22" fillId="0" borderId="18" xfId="28" applyFont="1" applyBorder="1" applyAlignment="1">
      <alignment vertical="center"/>
      <protection/>
    </xf>
    <xf numFmtId="184" fontId="14" fillId="0" borderId="20" xfId="28" applyNumberFormat="1" applyFont="1" applyBorder="1" applyAlignment="1">
      <alignment horizontal="right" vertical="center"/>
      <protection/>
    </xf>
    <xf numFmtId="184" fontId="14" fillId="0" borderId="17" xfId="28" applyNumberFormat="1" applyFont="1" applyBorder="1" applyAlignment="1">
      <alignment horizontal="right" vertical="center"/>
      <protection/>
    </xf>
    <xf numFmtId="184" fontId="22" fillId="0" borderId="18" xfId="28" applyNumberFormat="1" applyFont="1" applyBorder="1" applyAlignment="1">
      <alignment horizontal="right" vertical="center"/>
      <protection/>
    </xf>
    <xf numFmtId="184" fontId="14" fillId="0" borderId="20" xfId="28" applyNumberFormat="1" applyFont="1" applyFill="1" applyBorder="1" applyAlignment="1">
      <alignment horizontal="right" vertical="center"/>
      <protection/>
    </xf>
    <xf numFmtId="184" fontId="14" fillId="0" borderId="17" xfId="28" applyNumberFormat="1" applyFont="1" applyFill="1" applyBorder="1" applyAlignment="1">
      <alignment horizontal="right" vertical="center"/>
      <protection/>
    </xf>
    <xf numFmtId="176" fontId="22" fillId="0" borderId="18" xfId="28" applyNumberFormat="1" applyFont="1" applyBorder="1" applyAlignment="1">
      <alignment vertical="center"/>
      <protection/>
    </xf>
    <xf numFmtId="176" fontId="14" fillId="0" borderId="19" xfId="28" applyNumberFormat="1" applyFont="1" applyFill="1" applyBorder="1" applyAlignment="1">
      <alignment horizontal="center" vertical="center"/>
      <protection/>
    </xf>
    <xf numFmtId="176" fontId="14" fillId="0" borderId="13" xfId="28" applyNumberFormat="1" applyFont="1" applyFill="1" applyBorder="1" applyAlignment="1">
      <alignment horizontal="center" vertical="center"/>
      <protection/>
    </xf>
    <xf numFmtId="176" fontId="14" fillId="0" borderId="14" xfId="28" applyNumberFormat="1" applyFont="1" applyFill="1" applyBorder="1" applyAlignment="1">
      <alignment horizontal="center" vertical="center"/>
      <protection/>
    </xf>
    <xf numFmtId="1" fontId="14" fillId="0" borderId="21" xfId="28" applyNumberFormat="1" applyFont="1" applyFill="1" applyBorder="1" applyAlignment="1">
      <alignment horizontal="center" vertical="center"/>
      <protection/>
    </xf>
    <xf numFmtId="1" fontId="14" fillId="0" borderId="15" xfId="28" applyNumberFormat="1" applyFont="1" applyFill="1" applyBorder="1" applyAlignment="1">
      <alignment horizontal="center" vertical="center"/>
      <protection/>
    </xf>
    <xf numFmtId="1" fontId="22" fillId="0" borderId="16" xfId="28" applyNumberFormat="1" applyFont="1" applyBorder="1" applyAlignment="1">
      <alignment vertical="center"/>
      <protection/>
    </xf>
    <xf numFmtId="0" fontId="14" fillId="0" borderId="3" xfId="28" applyFont="1" applyBorder="1" applyAlignment="1">
      <alignment horizontal="center" vertical="center"/>
      <protection/>
    </xf>
    <xf numFmtId="0" fontId="14" fillId="0" borderId="4" xfId="28" applyFont="1" applyBorder="1" applyAlignment="1">
      <alignment horizontal="center" vertical="center"/>
      <protection/>
    </xf>
    <xf numFmtId="0" fontId="22" fillId="0" borderId="7" xfId="28" applyFont="1" applyBorder="1" applyAlignment="1">
      <alignment vertical="center"/>
      <protection/>
    </xf>
    <xf numFmtId="0" fontId="14" fillId="0" borderId="7" xfId="28" applyFont="1" applyBorder="1" applyAlignment="1">
      <alignment horizontal="center" vertical="center"/>
      <protection/>
    </xf>
    <xf numFmtId="0" fontId="22" fillId="0" borderId="4" xfId="28" applyFont="1" applyBorder="1" applyAlignment="1">
      <alignment vertical="center"/>
      <protection/>
    </xf>
    <xf numFmtId="0" fontId="0" fillId="0" borderId="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176" fontId="14" fillId="0" borderId="46" xfId="28" applyNumberFormat="1" applyFont="1" applyBorder="1" applyAlignment="1">
      <alignment horizontal="center" vertical="center"/>
      <protection/>
    </xf>
    <xf numFmtId="176" fontId="22" fillId="0" borderId="47" xfId="28" applyNumberFormat="1" applyFont="1" applyBorder="1" applyAlignment="1">
      <alignment horizontal="center" vertical="center"/>
      <protection/>
    </xf>
    <xf numFmtId="176" fontId="22" fillId="0" borderId="48" xfId="28" applyNumberFormat="1" applyFont="1" applyBorder="1" applyAlignment="1">
      <alignment horizontal="center" vertical="center"/>
      <protection/>
    </xf>
    <xf numFmtId="0" fontId="22" fillId="0" borderId="15" xfId="28" applyFont="1" applyBorder="1" applyAlignment="1">
      <alignment horizontal="center" vertical="center"/>
      <protection/>
    </xf>
    <xf numFmtId="176" fontId="14" fillId="0" borderId="49" xfId="28" applyNumberFormat="1" applyFont="1" applyBorder="1" applyAlignment="1">
      <alignment horizontal="center" vertical="center"/>
      <protection/>
    </xf>
    <xf numFmtId="176" fontId="22" fillId="0" borderId="50" xfId="28" applyNumberFormat="1" applyFont="1" applyBorder="1" applyAlignment="1">
      <alignment horizontal="center" vertical="center"/>
      <protection/>
    </xf>
    <xf numFmtId="176" fontId="22" fillId="0" borderId="51" xfId="28" applyNumberFormat="1" applyFont="1" applyBorder="1" applyAlignment="1">
      <alignment horizontal="center" vertical="center"/>
      <protection/>
    </xf>
    <xf numFmtId="0" fontId="14" fillId="0" borderId="11" xfId="28" applyFont="1" applyBorder="1" applyAlignment="1">
      <alignment horizontal="center" vertical="center"/>
      <protection/>
    </xf>
    <xf numFmtId="0" fontId="22" fillId="0" borderId="17" xfId="28" applyFont="1" applyBorder="1" applyAlignment="1">
      <alignment horizontal="center" vertical="center"/>
      <protection/>
    </xf>
    <xf numFmtId="0" fontId="22" fillId="0" borderId="18" xfId="28" applyFont="1" applyBorder="1" applyAlignment="1">
      <alignment horizontal="center" vertical="center"/>
      <protection/>
    </xf>
    <xf numFmtId="0" fontId="22" fillId="0" borderId="16" xfId="28" applyFont="1" applyBorder="1" applyAlignment="1">
      <alignment horizontal="center" vertical="center"/>
      <protection/>
    </xf>
    <xf numFmtId="0" fontId="22" fillId="0" borderId="13" xfId="28" applyFont="1" applyBorder="1" applyAlignment="1">
      <alignment horizontal="center" vertical="center"/>
      <protection/>
    </xf>
    <xf numFmtId="0" fontId="22" fillId="0" borderId="14" xfId="28" applyFont="1" applyBorder="1" applyAlignment="1">
      <alignment horizontal="center" vertical="center"/>
      <protection/>
    </xf>
    <xf numFmtId="0" fontId="14" fillId="0" borderId="52" xfId="28" applyFont="1" applyBorder="1" applyAlignment="1">
      <alignment horizontal="center" vertical="center"/>
      <protection/>
    </xf>
    <xf numFmtId="0" fontId="22" fillId="0" borderId="53" xfId="28" applyFont="1" applyBorder="1" applyAlignment="1">
      <alignment horizontal="center" vertical="center"/>
      <protection/>
    </xf>
    <xf numFmtId="0" fontId="22" fillId="0" borderId="54" xfId="28" applyFont="1" applyBorder="1" applyAlignment="1">
      <alignment horizontal="center" vertical="center"/>
      <protection/>
    </xf>
    <xf numFmtId="0" fontId="14" fillId="0" borderId="55" xfId="28" applyFont="1" applyBorder="1" applyAlignment="1">
      <alignment horizontal="center" vertical="center"/>
      <protection/>
    </xf>
    <xf numFmtId="0" fontId="22" fillId="0" borderId="56" xfId="28" applyFont="1" applyBorder="1" applyAlignment="1">
      <alignment horizontal="center" vertical="center"/>
      <protection/>
    </xf>
    <xf numFmtId="0" fontId="22" fillId="0" borderId="57" xfId="28" applyFont="1" applyBorder="1" applyAlignment="1">
      <alignment horizontal="center" vertical="center"/>
      <protection/>
    </xf>
    <xf numFmtId="0" fontId="14" fillId="0" borderId="49" xfId="28" applyFont="1" applyBorder="1" applyAlignment="1">
      <alignment horizontal="center" vertical="center"/>
      <protection/>
    </xf>
    <xf numFmtId="0" fontId="22" fillId="0" borderId="50" xfId="28" applyFont="1" applyBorder="1" applyAlignment="1">
      <alignment horizontal="center" vertical="center"/>
      <protection/>
    </xf>
    <xf numFmtId="0" fontId="22" fillId="0" borderId="51" xfId="28" applyFont="1" applyBorder="1" applyAlignment="1">
      <alignment horizontal="center" vertical="center"/>
      <protection/>
    </xf>
    <xf numFmtId="0" fontId="14" fillId="0" borderId="46" xfId="28" applyFont="1" applyBorder="1" applyAlignment="1">
      <alignment horizontal="center" vertical="center"/>
      <protection/>
    </xf>
    <xf numFmtId="0" fontId="22" fillId="0" borderId="47" xfId="28" applyFont="1" applyBorder="1" applyAlignment="1">
      <alignment horizontal="center" vertical="center"/>
      <protection/>
    </xf>
    <xf numFmtId="0" fontId="22" fillId="0" borderId="48" xfId="28" applyFont="1" applyBorder="1" applyAlignment="1">
      <alignment horizontal="center" vertical="center"/>
      <protection/>
    </xf>
    <xf numFmtId="0" fontId="14" fillId="0" borderId="58" xfId="28" applyFont="1" applyBorder="1" applyAlignment="1">
      <alignment horizontal="center" vertical="center"/>
      <protection/>
    </xf>
    <xf numFmtId="0" fontId="22" fillId="0" borderId="59" xfId="28" applyFont="1" applyBorder="1" applyAlignment="1">
      <alignment horizontal="center" vertical="center"/>
      <protection/>
    </xf>
    <xf numFmtId="0" fontId="22" fillId="0" borderId="60" xfId="28" applyFont="1" applyBorder="1" applyAlignment="1">
      <alignment horizontal="center" vertical="center"/>
      <protection/>
    </xf>
    <xf numFmtId="0" fontId="14" fillId="0" borderId="61" xfId="28" applyFont="1" applyBorder="1" applyAlignment="1">
      <alignment horizontal="center" vertical="center"/>
      <protection/>
    </xf>
    <xf numFmtId="0" fontId="22" fillId="0" borderId="62" xfId="28" applyFont="1" applyBorder="1" applyAlignment="1">
      <alignment horizontal="center" vertical="center"/>
      <protection/>
    </xf>
    <xf numFmtId="0" fontId="22" fillId="0" borderId="63" xfId="28" applyFont="1" applyBorder="1" applyAlignment="1">
      <alignment horizontal="center" vertical="center"/>
      <protection/>
    </xf>
    <xf numFmtId="176" fontId="14" fillId="0" borderId="61" xfId="28" applyNumberFormat="1" applyFont="1" applyBorder="1" applyAlignment="1">
      <alignment horizontal="center" vertical="center"/>
      <protection/>
    </xf>
    <xf numFmtId="176" fontId="22" fillId="0" borderId="62" xfId="28" applyNumberFormat="1" applyFont="1" applyBorder="1" applyAlignment="1">
      <alignment horizontal="center" vertical="center"/>
      <protection/>
    </xf>
    <xf numFmtId="176" fontId="22" fillId="0" borderId="63" xfId="28" applyNumberFormat="1" applyFont="1" applyBorder="1" applyAlignment="1">
      <alignment horizontal="center" vertical="center"/>
      <protection/>
    </xf>
    <xf numFmtId="0" fontId="22" fillId="0" borderId="12" xfId="28" applyFont="1" applyBorder="1" applyAlignment="1">
      <alignment horizontal="distributed" vertical="center"/>
      <protection/>
    </xf>
    <xf numFmtId="0" fontId="22" fillId="0" borderId="2" xfId="28" applyFont="1" applyBorder="1" applyAlignment="1">
      <alignment vertical="center"/>
      <protection/>
    </xf>
    <xf numFmtId="0" fontId="22" fillId="0" borderId="2" xfId="28" applyFont="1" applyBorder="1" applyAlignment="1">
      <alignment horizontal="distributed" vertical="center"/>
      <protection/>
    </xf>
    <xf numFmtId="0" fontId="22" fillId="0" borderId="0" xfId="28" applyFont="1" applyAlignment="1">
      <alignment horizontal="distributed" vertical="center"/>
      <protection/>
    </xf>
    <xf numFmtId="0" fontId="22" fillId="0" borderId="6" xfId="28" applyFont="1" applyBorder="1" applyAlignment="1">
      <alignment horizontal="distributed" vertical="center"/>
      <protection/>
    </xf>
    <xf numFmtId="0" fontId="10" fillId="0" borderId="21" xfId="28" applyFont="1" applyFill="1" applyBorder="1" applyAlignment="1">
      <alignment horizontal="distributed" vertical="center"/>
      <protection/>
    </xf>
    <xf numFmtId="0" fontId="15" fillId="0" borderId="15" xfId="25" applyFont="1" applyFill="1" applyBorder="1" applyAlignment="1">
      <alignment horizontal="distributed" vertical="center"/>
      <protection/>
    </xf>
    <xf numFmtId="0" fontId="15" fillId="0" borderId="16" xfId="25" applyFont="1" applyFill="1" applyBorder="1" applyAlignment="1">
      <alignment horizontal="distributed" vertical="center"/>
      <protection/>
    </xf>
    <xf numFmtId="2" fontId="14" fillId="0" borderId="25" xfId="28" applyNumberFormat="1" applyFont="1" applyFill="1" applyBorder="1" applyAlignment="1">
      <alignment horizontal="center" vertical="center"/>
      <protection/>
    </xf>
    <xf numFmtId="2" fontId="14" fillId="0" borderId="42" xfId="28" applyNumberFormat="1" applyFont="1" applyFill="1" applyBorder="1" applyAlignment="1">
      <alignment horizontal="center" vertical="center"/>
      <protection/>
    </xf>
    <xf numFmtId="0" fontId="14" fillId="0" borderId="10" xfId="28" applyFont="1" applyFill="1" applyBorder="1" applyAlignment="1" quotePrefix="1">
      <alignment vertical="center"/>
      <protection/>
    </xf>
    <xf numFmtId="0" fontId="14" fillId="0" borderId="12" xfId="28" applyFont="1" applyFill="1" applyBorder="1" applyAlignment="1" quotePrefix="1">
      <alignment vertical="center"/>
      <protection/>
    </xf>
    <xf numFmtId="0" fontId="14" fillId="0" borderId="12" xfId="28" applyFont="1" applyFill="1" applyBorder="1" applyAlignment="1">
      <alignment vertical="center"/>
      <protection/>
    </xf>
    <xf numFmtId="0" fontId="14" fillId="0" borderId="11" xfId="28" applyFont="1" applyFill="1" applyBorder="1" applyAlignment="1">
      <alignment vertical="center"/>
      <protection/>
    </xf>
    <xf numFmtId="2" fontId="14" fillId="0" borderId="26" xfId="28" applyNumberFormat="1" applyFont="1" applyBorder="1" applyAlignment="1">
      <alignment horizontal="center" vertical="center"/>
      <protection/>
    </xf>
    <xf numFmtId="0" fontId="10" fillId="0" borderId="25" xfId="28" applyFont="1" applyFill="1" applyBorder="1" applyAlignment="1">
      <alignment horizontal="center" vertical="center"/>
      <protection/>
    </xf>
    <xf numFmtId="0" fontId="10" fillId="0" borderId="42" xfId="28" applyFont="1" applyFill="1" applyBorder="1" applyAlignment="1">
      <alignment horizontal="center" vertical="center"/>
      <protection/>
    </xf>
    <xf numFmtId="0" fontId="10" fillId="0" borderId="5" xfId="28" applyFont="1" applyFill="1" applyBorder="1" applyAlignment="1">
      <alignment horizontal="distributed" vertical="center"/>
      <protection/>
    </xf>
    <xf numFmtId="0" fontId="15" fillId="0" borderId="6" xfId="25" applyFont="1" applyFill="1" applyBorder="1" applyAlignment="1">
      <alignment horizontal="distributed" vertical="center"/>
      <protection/>
    </xf>
    <xf numFmtId="0" fontId="15" fillId="0" borderId="7" xfId="25" applyFont="1" applyFill="1" applyBorder="1" applyAlignment="1">
      <alignment horizontal="distributed" vertical="center"/>
      <protection/>
    </xf>
    <xf numFmtId="0" fontId="10" fillId="0" borderId="44" xfId="28" applyFont="1" applyFill="1" applyBorder="1" applyAlignment="1">
      <alignment horizontal="distributed" vertical="center"/>
      <protection/>
    </xf>
    <xf numFmtId="0" fontId="15" fillId="0" borderId="22" xfId="25" applyFont="1" applyFill="1" applyBorder="1" applyAlignment="1">
      <alignment horizontal="distributed" vertical="center"/>
      <protection/>
    </xf>
    <xf numFmtId="0" fontId="15" fillId="0" borderId="23" xfId="25" applyFont="1" applyFill="1" applyBorder="1" applyAlignment="1">
      <alignment horizontal="distributed" vertical="center"/>
      <protection/>
    </xf>
    <xf numFmtId="0" fontId="14" fillId="0" borderId="25" xfId="28" applyFont="1" applyFill="1" applyBorder="1" applyAlignment="1">
      <alignment horizontal="center" vertical="center"/>
      <protection/>
    </xf>
    <xf numFmtId="0" fontId="14" fillId="0" borderId="42" xfId="28" applyFont="1" applyFill="1" applyBorder="1" applyAlignment="1">
      <alignment horizontal="center" vertical="center"/>
      <protection/>
    </xf>
    <xf numFmtId="0" fontId="10" fillId="0" borderId="44" xfId="28" applyFont="1" applyFill="1" applyBorder="1" applyAlignment="1">
      <alignment/>
      <protection/>
    </xf>
    <xf numFmtId="0" fontId="11" fillId="0" borderId="22" xfId="28" applyFont="1" applyFill="1" applyBorder="1">
      <alignment/>
      <protection/>
    </xf>
    <xf numFmtId="0" fontId="11" fillId="0" borderId="23" xfId="28" applyFont="1" applyFill="1" applyBorder="1">
      <alignment/>
      <protection/>
    </xf>
    <xf numFmtId="0" fontId="10" fillId="0" borderId="24" xfId="28" applyFont="1" applyFill="1" applyBorder="1" applyAlignment="1">
      <alignment horizontal="center" vertical="center"/>
      <protection/>
    </xf>
    <xf numFmtId="2" fontId="14" fillId="0" borderId="24" xfId="28" applyNumberFormat="1" applyFont="1" applyFill="1" applyBorder="1" applyAlignment="1">
      <alignment horizontal="center" vertical="center"/>
      <protection/>
    </xf>
    <xf numFmtId="0" fontId="10" fillId="0" borderId="26" xfId="28" applyFont="1" applyBorder="1" applyAlignment="1">
      <alignment horizontal="center" vertical="center"/>
      <protection/>
    </xf>
    <xf numFmtId="176" fontId="10" fillId="0" borderId="26" xfId="28" applyNumberFormat="1" applyFont="1" applyFill="1" applyBorder="1" applyAlignment="1">
      <alignment horizontal="center" vertical="center"/>
      <protection/>
    </xf>
    <xf numFmtId="0" fontId="10" fillId="0" borderId="26" xfId="28" applyFont="1" applyFill="1" applyBorder="1" applyAlignment="1">
      <alignment horizontal="center" vertical="center"/>
      <protection/>
    </xf>
    <xf numFmtId="0" fontId="10" fillId="0" borderId="64" xfId="28" applyFont="1" applyBorder="1" applyAlignment="1">
      <alignment horizontal="center" vertical="center"/>
      <protection/>
    </xf>
    <xf numFmtId="0" fontId="10" fillId="0" borderId="26" xfId="28" applyFont="1" applyBorder="1" applyAlignment="1">
      <alignment horizontal="center" vertical="center" textRotation="255"/>
      <protection/>
    </xf>
    <xf numFmtId="0" fontId="10" fillId="0" borderId="25" xfId="28" applyFont="1" applyBorder="1" applyAlignment="1">
      <alignment horizontal="center" vertical="center"/>
      <protection/>
    </xf>
    <xf numFmtId="0" fontId="10" fillId="0" borderId="42" xfId="28" applyFont="1" applyBorder="1" applyAlignment="1">
      <alignment horizontal="center" vertical="center"/>
      <protection/>
    </xf>
    <xf numFmtId="0" fontId="10" fillId="0" borderId="19" xfId="28" applyFont="1" applyFill="1" applyBorder="1" applyAlignment="1">
      <alignment horizontal="distributed" vertical="center"/>
      <protection/>
    </xf>
    <xf numFmtId="0" fontId="15" fillId="0" borderId="13" xfId="25" applyFont="1" applyFill="1" applyBorder="1" applyAlignment="1">
      <alignment horizontal="distributed" vertical="center"/>
      <protection/>
    </xf>
    <xf numFmtId="0" fontId="15" fillId="0" borderId="14" xfId="25" applyFont="1" applyFill="1" applyBorder="1" applyAlignment="1">
      <alignment horizontal="distributed" vertical="center"/>
      <protection/>
    </xf>
    <xf numFmtId="0" fontId="10" fillId="0" borderId="28" xfId="28" applyFont="1" applyFill="1" applyBorder="1" applyAlignment="1">
      <alignment horizontal="distributed" vertical="center"/>
      <protection/>
    </xf>
    <xf numFmtId="0" fontId="15" fillId="0" borderId="1" xfId="25" applyFont="1" applyFill="1" applyBorder="1" applyAlignment="1">
      <alignment horizontal="distributed" vertical="center"/>
      <protection/>
    </xf>
    <xf numFmtId="0" fontId="15" fillId="0" borderId="29" xfId="25" applyFont="1" applyFill="1" applyBorder="1" applyAlignment="1">
      <alignment horizontal="distributed" vertical="center"/>
      <protection/>
    </xf>
    <xf numFmtId="0" fontId="10" fillId="0" borderId="44" xfId="28" applyFont="1" applyFill="1" applyBorder="1" applyAlignment="1">
      <alignment horizontal="left"/>
      <protection/>
    </xf>
    <xf numFmtId="0" fontId="10" fillId="0" borderId="22" xfId="28" applyFont="1" applyFill="1" applyBorder="1" applyAlignment="1">
      <alignment horizontal="left"/>
      <protection/>
    </xf>
    <xf numFmtId="0" fontId="10" fillId="0" borderId="23" xfId="28" applyFont="1" applyFill="1" applyBorder="1" applyAlignment="1">
      <alignment horizontal="left"/>
      <protection/>
    </xf>
    <xf numFmtId="0" fontId="10" fillId="0" borderId="28" xfId="28" applyFont="1" applyFill="1" applyBorder="1" applyAlignment="1">
      <alignment horizontal="right" vertical="top"/>
      <protection/>
    </xf>
    <xf numFmtId="0" fontId="10" fillId="0" borderId="1" xfId="28" applyFont="1" applyFill="1" applyBorder="1" applyAlignment="1">
      <alignment horizontal="right" vertical="top"/>
      <protection/>
    </xf>
    <xf numFmtId="0" fontId="10" fillId="0" borderId="29" xfId="28" applyFont="1" applyFill="1" applyBorder="1" applyAlignment="1">
      <alignment horizontal="right" vertical="top"/>
      <protection/>
    </xf>
    <xf numFmtId="0" fontId="14" fillId="0" borderId="8" xfId="28" applyFont="1" applyBorder="1" applyAlignment="1">
      <alignment horizontal="center" vertical="center"/>
      <protection/>
    </xf>
    <xf numFmtId="176" fontId="14" fillId="0" borderId="65" xfId="28" applyNumberFormat="1" applyFont="1" applyBorder="1" applyAlignment="1">
      <alignment horizontal="center" vertical="center"/>
      <protection/>
    </xf>
    <xf numFmtId="176" fontId="14" fillId="0" borderId="66" xfId="28" applyNumberFormat="1" applyFont="1" applyBorder="1" applyAlignment="1">
      <alignment horizontal="center" vertical="center"/>
      <protection/>
    </xf>
    <xf numFmtId="176" fontId="14" fillId="0" borderId="67" xfId="28" applyNumberFormat="1" applyFont="1" applyBorder="1" applyAlignment="1">
      <alignment horizontal="center" vertical="center"/>
      <protection/>
    </xf>
    <xf numFmtId="0" fontId="21" fillId="0" borderId="68" xfId="25" applyFont="1" applyBorder="1" applyAlignment="1">
      <alignment horizontal="center" vertical="center"/>
      <protection/>
    </xf>
    <xf numFmtId="0" fontId="21" fillId="0" borderId="69" xfId="25" applyFont="1" applyBorder="1" applyAlignment="1">
      <alignment horizontal="center" vertical="center"/>
      <protection/>
    </xf>
    <xf numFmtId="0" fontId="21" fillId="0" borderId="70" xfId="25" applyFont="1" applyBorder="1" applyAlignment="1">
      <alignment horizontal="center" vertical="center"/>
      <protection/>
    </xf>
    <xf numFmtId="0" fontId="21" fillId="0" borderId="71" xfId="25" applyFont="1" applyBorder="1" applyAlignment="1">
      <alignment horizontal="center" vertical="center"/>
      <protection/>
    </xf>
    <xf numFmtId="0" fontId="21" fillId="0" borderId="72" xfId="25" applyFont="1" applyBorder="1" applyAlignment="1">
      <alignment horizontal="center" vertical="center"/>
      <protection/>
    </xf>
    <xf numFmtId="0" fontId="21" fillId="0" borderId="73" xfId="25" applyFont="1" applyBorder="1" applyAlignment="1">
      <alignment horizontal="center" vertical="center"/>
      <protection/>
    </xf>
    <xf numFmtId="0" fontId="14" fillId="0" borderId="9" xfId="28" applyFont="1" applyBorder="1" applyAlignment="1">
      <alignment horizontal="center" vertical="center"/>
      <protection/>
    </xf>
    <xf numFmtId="0" fontId="10" fillId="0" borderId="28" xfId="28" applyFont="1" applyFill="1" applyBorder="1" applyAlignment="1">
      <alignment horizontal="right" vertical="center"/>
      <protection/>
    </xf>
    <xf numFmtId="0" fontId="15" fillId="0" borderId="1" xfId="25" applyFont="1" applyFill="1" applyBorder="1" applyAlignment="1">
      <alignment horizontal="right" vertical="center"/>
      <protection/>
    </xf>
    <xf numFmtId="0" fontId="15" fillId="0" borderId="29" xfId="25" applyFont="1" applyFill="1" applyBorder="1" applyAlignment="1">
      <alignment horizontal="right" vertical="center"/>
      <protection/>
    </xf>
    <xf numFmtId="0" fontId="14" fillId="0" borderId="32" xfId="28" applyFont="1" applyBorder="1" applyAlignment="1">
      <alignment horizontal="center" vertical="center" textRotation="255"/>
      <protection/>
    </xf>
    <xf numFmtId="0" fontId="14" fillId="0" borderId="26" xfId="28" applyFont="1" applyBorder="1" applyAlignment="1">
      <alignment horizontal="center" vertical="center" textRotation="255"/>
      <protection/>
    </xf>
    <xf numFmtId="176" fontId="14" fillId="0" borderId="68" xfId="28" applyNumberFormat="1" applyFont="1" applyBorder="1" applyAlignment="1">
      <alignment horizontal="center" vertical="center"/>
      <protection/>
    </xf>
    <xf numFmtId="176" fontId="14" fillId="0" borderId="69" xfId="28" applyNumberFormat="1" applyFont="1" applyBorder="1" applyAlignment="1">
      <alignment horizontal="center" vertical="center"/>
      <protection/>
    </xf>
    <xf numFmtId="176" fontId="14" fillId="0" borderId="70" xfId="28" applyNumberFormat="1" applyFont="1" applyBorder="1" applyAlignment="1">
      <alignment horizontal="center" vertical="center"/>
      <protection/>
    </xf>
    <xf numFmtId="0" fontId="14" fillId="0" borderId="6" xfId="28" applyFont="1" applyBorder="1" applyAlignment="1">
      <alignment horizontal="distributed" vertical="center" wrapText="1"/>
      <protection/>
    </xf>
    <xf numFmtId="0" fontId="21" fillId="0" borderId="2" xfId="25" applyFont="1" applyBorder="1" applyAlignment="1">
      <alignment horizontal="center" vertical="center"/>
      <protection/>
    </xf>
    <xf numFmtId="0" fontId="21" fillId="0" borderId="4" xfId="25" applyFont="1" applyBorder="1" applyAlignment="1">
      <alignment horizontal="center" vertical="center"/>
      <protection/>
    </xf>
    <xf numFmtId="0" fontId="21" fillId="0" borderId="5" xfId="25" applyFont="1" applyBorder="1" applyAlignment="1">
      <alignment horizontal="center" vertical="center"/>
      <protection/>
    </xf>
    <xf numFmtId="0" fontId="21" fillId="0" borderId="6" xfId="25" applyFont="1" applyBorder="1" applyAlignment="1">
      <alignment horizontal="center" vertical="center"/>
      <protection/>
    </xf>
    <xf numFmtId="0" fontId="21" fillId="0" borderId="7" xfId="25" applyFont="1" applyBorder="1" applyAlignment="1">
      <alignment horizontal="center" vertical="center"/>
      <protection/>
    </xf>
    <xf numFmtId="6" fontId="14" fillId="0" borderId="3" xfId="23" applyFont="1" applyBorder="1" applyAlignment="1">
      <alignment horizontal="center" vertical="center"/>
    </xf>
    <xf numFmtId="0" fontId="14" fillId="0" borderId="2" xfId="28" applyFont="1" applyBorder="1" applyAlignment="1">
      <alignment vertical="center"/>
      <protection/>
    </xf>
    <xf numFmtId="0" fontId="14" fillId="0" borderId="0" xfId="28" applyFont="1" applyBorder="1" applyAlignment="1">
      <alignment horizontal="distributed" vertical="top" wrapText="1"/>
      <protection/>
    </xf>
    <xf numFmtId="0" fontId="14" fillId="0" borderId="0" xfId="28" applyFont="1" applyBorder="1" applyAlignment="1">
      <alignment horizontal="distributed" wrapText="1"/>
      <protection/>
    </xf>
    <xf numFmtId="0" fontId="10" fillId="0" borderId="8" xfId="28" applyFont="1" applyFill="1" applyBorder="1" applyAlignment="1">
      <alignment horizontal="center" vertical="center" textRotation="255"/>
      <protection/>
    </xf>
    <xf numFmtId="0" fontId="10" fillId="0" borderId="5" xfId="28" applyFont="1" applyFill="1" applyBorder="1" applyAlignment="1">
      <alignment horizontal="center" vertical="center" textRotation="255"/>
      <protection/>
    </xf>
    <xf numFmtId="0" fontId="10" fillId="0" borderId="27" xfId="28" applyFont="1" applyFill="1" applyBorder="1" applyAlignment="1">
      <alignment horizontal="center" vertical="center" textRotation="255"/>
      <protection/>
    </xf>
    <xf numFmtId="0" fontId="10" fillId="0" borderId="37" xfId="28" applyFont="1" applyFill="1" applyBorder="1" applyAlignment="1">
      <alignment horizontal="center" vertical="center" textRotation="255"/>
      <protection/>
    </xf>
    <xf numFmtId="0" fontId="10" fillId="0" borderId="32" xfId="28" applyFont="1" applyFill="1" applyBorder="1" applyAlignment="1">
      <alignment horizontal="center" vertical="center" textRotation="255"/>
      <protection/>
    </xf>
    <xf numFmtId="0" fontId="10" fillId="0" borderId="10" xfId="28" applyFont="1" applyFill="1" applyBorder="1" applyAlignment="1">
      <alignment horizontal="center" vertical="center"/>
      <protection/>
    </xf>
    <xf numFmtId="0" fontId="10" fillId="0" borderId="12" xfId="28" applyFont="1" applyFill="1" applyBorder="1" applyAlignment="1">
      <alignment horizontal="center" vertical="center"/>
      <protection/>
    </xf>
    <xf numFmtId="0" fontId="10" fillId="0" borderId="11" xfId="28" applyFont="1" applyFill="1" applyBorder="1" applyAlignment="1">
      <alignment horizontal="center" vertical="center"/>
      <protection/>
    </xf>
    <xf numFmtId="0" fontId="10" fillId="0" borderId="27" xfId="28" applyFont="1" applyFill="1" applyBorder="1" applyAlignment="1">
      <alignment horizontal="center" vertical="center"/>
      <protection/>
    </xf>
    <xf numFmtId="0" fontId="10" fillId="0" borderId="32" xfId="28" applyFont="1" applyFill="1" applyBorder="1" applyAlignment="1">
      <alignment horizontal="center" vertical="center"/>
      <protection/>
    </xf>
    <xf numFmtId="0" fontId="10" fillId="0" borderId="3" xfId="28" applyFont="1" applyFill="1" applyBorder="1" applyAlignment="1">
      <alignment horizontal="center" vertical="center"/>
      <protection/>
    </xf>
    <xf numFmtId="0" fontId="10" fillId="0" borderId="2" xfId="28" applyFont="1" applyFill="1" applyBorder="1" applyAlignment="1">
      <alignment horizontal="center" vertical="center"/>
      <protection/>
    </xf>
    <xf numFmtId="0" fontId="10" fillId="0" borderId="5" xfId="28" applyFont="1" applyFill="1" applyBorder="1" applyAlignment="1">
      <alignment horizontal="center" vertical="center"/>
      <protection/>
    </xf>
    <xf numFmtId="0" fontId="10" fillId="0" borderId="6" xfId="28" applyFont="1" applyFill="1" applyBorder="1" applyAlignment="1">
      <alignment horizontal="center" vertical="center"/>
      <protection/>
    </xf>
    <xf numFmtId="0" fontId="10" fillId="0" borderId="10" xfId="28" applyFont="1" applyFill="1" applyBorder="1" applyAlignment="1">
      <alignment vertical="center"/>
      <protection/>
    </xf>
    <xf numFmtId="0" fontId="10" fillId="0" borderId="12" xfId="28" applyFont="1" applyFill="1" applyBorder="1" applyAlignment="1">
      <alignment vertical="center"/>
      <protection/>
    </xf>
    <xf numFmtId="0" fontId="10" fillId="0" borderId="10" xfId="28" applyFont="1" applyFill="1" applyBorder="1" applyAlignment="1" quotePrefix="1">
      <alignment horizontal="left" vertical="center"/>
      <protection/>
    </xf>
    <xf numFmtId="0" fontId="10" fillId="0" borderId="12" xfId="28" applyFont="1" applyFill="1" applyBorder="1" applyAlignment="1" quotePrefix="1">
      <alignment horizontal="left" vertical="center"/>
      <protection/>
    </xf>
    <xf numFmtId="2" fontId="10" fillId="0" borderId="26" xfId="28" applyNumberFormat="1" applyFont="1" applyFill="1" applyBorder="1" applyAlignment="1">
      <alignment horizontal="center" vertical="center"/>
      <protection/>
    </xf>
    <xf numFmtId="0" fontId="21" fillId="0" borderId="3" xfId="26" applyFont="1" applyFill="1" applyBorder="1" applyAlignment="1">
      <alignment horizontal="center" vertical="center"/>
      <protection/>
    </xf>
    <xf numFmtId="0" fontId="21" fillId="0" borderId="8" xfId="26" applyFont="1" applyFill="1" applyBorder="1" applyAlignment="1">
      <alignment vertical="center"/>
      <protection/>
    </xf>
    <xf numFmtId="0" fontId="21" fillId="0" borderId="5" xfId="26" applyFont="1" applyFill="1" applyBorder="1" applyAlignment="1">
      <alignment vertical="center"/>
      <protection/>
    </xf>
    <xf numFmtId="0" fontId="21" fillId="0" borderId="4" xfId="26" applyFont="1" applyFill="1" applyBorder="1" applyAlignment="1">
      <alignment vertical="center"/>
      <protection/>
    </xf>
    <xf numFmtId="0" fontId="21" fillId="0" borderId="9" xfId="26" applyFont="1" applyFill="1" applyBorder="1" applyAlignment="1">
      <alignment vertical="center"/>
      <protection/>
    </xf>
    <xf numFmtId="0" fontId="21" fillId="0" borderId="7" xfId="26" applyFont="1" applyFill="1" applyBorder="1" applyAlignment="1">
      <alignment vertical="center"/>
      <protection/>
    </xf>
    <xf numFmtId="0" fontId="14" fillId="0" borderId="2" xfId="28" applyFont="1" applyFill="1" applyBorder="1" applyAlignment="1">
      <alignment horizontal="distributed" vertical="center"/>
      <protection/>
    </xf>
    <xf numFmtId="0" fontId="14" fillId="0" borderId="0" xfId="28" applyFont="1" applyFill="1" applyBorder="1" applyAlignment="1">
      <alignment horizontal="distributed" vertical="center"/>
      <protection/>
    </xf>
    <xf numFmtId="0" fontId="14" fillId="0" borderId="6" xfId="28" applyFont="1" applyFill="1" applyBorder="1" applyAlignment="1">
      <alignment horizontal="distributed" vertical="center"/>
      <protection/>
    </xf>
    <xf numFmtId="0" fontId="14" fillId="0" borderId="4" xfId="28" applyFont="1" applyFill="1" applyBorder="1" applyAlignment="1">
      <alignment horizontal="center" vertical="center"/>
      <protection/>
    </xf>
    <xf numFmtId="0" fontId="14" fillId="0" borderId="2" xfId="28" applyFont="1" applyFill="1" applyBorder="1" applyAlignment="1">
      <alignment horizontal="center" vertical="center"/>
      <protection/>
    </xf>
    <xf numFmtId="0" fontId="14" fillId="0" borderId="0" xfId="28" applyFont="1" applyFill="1" applyBorder="1" applyAlignment="1">
      <alignment horizontal="center" vertical="center"/>
      <protection/>
    </xf>
    <xf numFmtId="0" fontId="14" fillId="0" borderId="6" xfId="28" applyFont="1" applyFill="1" applyBorder="1" applyAlignment="1">
      <alignment horizontal="center" vertical="center"/>
      <protection/>
    </xf>
    <xf numFmtId="0" fontId="14" fillId="0" borderId="3" xfId="28" applyFont="1" applyFill="1" applyBorder="1" applyAlignment="1">
      <alignment horizontal="center" vertical="center"/>
      <protection/>
    </xf>
    <xf numFmtId="0" fontId="14" fillId="0" borderId="8" xfId="28" applyFont="1" applyFill="1" applyBorder="1" applyAlignment="1">
      <alignment horizontal="center" vertical="center"/>
      <protection/>
    </xf>
    <xf numFmtId="0" fontId="14" fillId="0" borderId="5" xfId="28" applyFont="1" applyFill="1" applyBorder="1" applyAlignment="1">
      <alignment horizontal="center" vertical="center"/>
      <protection/>
    </xf>
    <xf numFmtId="0" fontId="14" fillId="0" borderId="9" xfId="28" applyFont="1" applyFill="1" applyBorder="1" applyAlignment="1">
      <alignment horizontal="center" vertical="center"/>
      <protection/>
    </xf>
    <xf numFmtId="0" fontId="14" fillId="0" borderId="7" xfId="28" applyFont="1" applyFill="1" applyBorder="1" applyAlignment="1">
      <alignment horizontal="center" vertical="center"/>
      <protection/>
    </xf>
    <xf numFmtId="0" fontId="14" fillId="0" borderId="12" xfId="28" applyFont="1" applyFill="1" applyBorder="1" applyAlignment="1">
      <alignment horizontal="distributed" vertical="center"/>
      <protection/>
    </xf>
    <xf numFmtId="0" fontId="14" fillId="0" borderId="26" xfId="28" applyFont="1" applyFill="1" applyBorder="1" applyAlignment="1">
      <alignment horizontal="center" vertical="center"/>
      <protection/>
    </xf>
    <xf numFmtId="0" fontId="21" fillId="0" borderId="26" xfId="26" applyFont="1" applyFill="1" applyBorder="1" applyAlignment="1">
      <alignment horizontal="center" vertical="center"/>
      <protection/>
    </xf>
    <xf numFmtId="0" fontId="14" fillId="0" borderId="10" xfId="28" applyFont="1" applyFill="1" applyBorder="1" applyAlignment="1">
      <alignment horizontal="center" vertical="center"/>
      <protection/>
    </xf>
    <xf numFmtId="0" fontId="14" fillId="0" borderId="12" xfId="28" applyFont="1" applyFill="1" applyBorder="1" applyAlignment="1">
      <alignment horizontal="center" vertical="center"/>
      <protection/>
    </xf>
    <xf numFmtId="0" fontId="14" fillId="0" borderId="11" xfId="28" applyFont="1" applyFill="1" applyBorder="1" applyAlignment="1">
      <alignment horizontal="center" vertical="center"/>
      <protection/>
    </xf>
    <xf numFmtId="176" fontId="14" fillId="0" borderId="26" xfId="28" applyNumberFormat="1" applyFont="1" applyFill="1" applyBorder="1" applyAlignment="1">
      <alignment horizontal="center" vertical="center"/>
      <protection/>
    </xf>
    <xf numFmtId="0" fontId="21" fillId="0" borderId="2" xfId="26" applyFont="1" applyFill="1" applyBorder="1" applyAlignment="1">
      <alignment vertical="center"/>
      <protection/>
    </xf>
    <xf numFmtId="0" fontId="21" fillId="0" borderId="0" xfId="26" applyFont="1" applyFill="1" applyBorder="1" applyAlignment="1">
      <alignment vertical="center"/>
      <protection/>
    </xf>
    <xf numFmtId="0" fontId="21" fillId="0" borderId="6" xfId="26" applyFont="1" applyFill="1" applyBorder="1" applyAlignment="1">
      <alignment vertical="center"/>
      <protection/>
    </xf>
    <xf numFmtId="0" fontId="14" fillId="0" borderId="2" xfId="28" applyFont="1" applyFill="1" applyBorder="1" applyAlignment="1">
      <alignment horizontal="distributed" vertical="center" wrapText="1"/>
      <protection/>
    </xf>
    <xf numFmtId="0" fontId="14" fillId="0" borderId="3" xfId="28" applyFont="1" applyFill="1" applyBorder="1" applyAlignment="1">
      <alignment horizontal="center" vertical="center" wrapText="1"/>
      <protection/>
    </xf>
    <xf numFmtId="0" fontId="14" fillId="0" borderId="2" xfId="28" applyFont="1" applyFill="1" applyBorder="1" applyAlignment="1">
      <alignment horizontal="center" vertical="center" wrapText="1"/>
      <protection/>
    </xf>
    <xf numFmtId="0" fontId="14" fillId="0" borderId="4" xfId="28" applyFont="1" applyFill="1" applyBorder="1" applyAlignment="1">
      <alignment horizontal="center" vertical="center" wrapText="1"/>
      <protection/>
    </xf>
    <xf numFmtId="178" fontId="10" fillId="0" borderId="10" xfId="28" applyNumberFormat="1" applyFont="1" applyFill="1" applyBorder="1" applyAlignment="1">
      <alignment horizontal="center" vertical="center"/>
      <protection/>
    </xf>
    <xf numFmtId="178" fontId="10" fillId="0" borderId="12" xfId="28" applyNumberFormat="1" applyFont="1" applyFill="1" applyBorder="1" applyAlignment="1">
      <alignment horizontal="center" vertical="center"/>
      <protection/>
    </xf>
    <xf numFmtId="178" fontId="10" fillId="0" borderId="11" xfId="28" applyNumberFormat="1" applyFont="1" applyFill="1" applyBorder="1" applyAlignment="1">
      <alignment horizontal="center" vertical="center"/>
      <protection/>
    </xf>
    <xf numFmtId="0" fontId="25" fillId="0" borderId="17" xfId="28" applyFont="1" applyFill="1" applyBorder="1" applyAlignment="1">
      <alignment horizontal="left" vertical="center"/>
      <protection/>
    </xf>
    <xf numFmtId="0" fontId="25" fillId="0" borderId="18" xfId="28" applyFont="1" applyFill="1" applyBorder="1" applyAlignment="1">
      <alignment horizontal="left" vertical="center"/>
      <protection/>
    </xf>
    <xf numFmtId="178" fontId="27" fillId="0" borderId="10" xfId="28" applyNumberFormat="1" applyFont="1" applyFill="1" applyBorder="1" applyAlignment="1">
      <alignment horizontal="center" vertical="center"/>
      <protection/>
    </xf>
    <xf numFmtId="178" fontId="27" fillId="0" borderId="12" xfId="28" applyNumberFormat="1" applyFont="1" applyFill="1" applyBorder="1" applyAlignment="1">
      <alignment horizontal="center" vertical="center"/>
      <protection/>
    </xf>
    <xf numFmtId="178" fontId="27" fillId="0" borderId="11" xfId="28" applyNumberFormat="1" applyFont="1" applyFill="1" applyBorder="1" applyAlignment="1">
      <alignment horizontal="center" vertical="center"/>
      <protection/>
    </xf>
    <xf numFmtId="0" fontId="12" fillId="0" borderId="26" xfId="28" applyFont="1" applyFill="1" applyBorder="1" applyAlignment="1">
      <alignment horizontal="center" vertical="center"/>
      <protection/>
    </xf>
    <xf numFmtId="178" fontId="10" fillId="0" borderId="21" xfId="28" applyNumberFormat="1" applyFont="1" applyFill="1" applyBorder="1" applyAlignment="1">
      <alignment horizontal="center" vertical="center"/>
      <protection/>
    </xf>
    <xf numFmtId="178" fontId="10" fillId="0" borderId="15" xfId="28" applyNumberFormat="1" applyFont="1" applyFill="1" applyBorder="1" applyAlignment="1">
      <alignment horizontal="center" vertical="center"/>
      <protection/>
    </xf>
    <xf numFmtId="0" fontId="26" fillId="0" borderId="20" xfId="28" applyNumberFormat="1" applyFont="1" applyFill="1" applyBorder="1" applyAlignment="1">
      <alignment horizontal="center" vertical="center"/>
      <protection/>
    </xf>
    <xf numFmtId="0" fontId="26" fillId="0" borderId="17" xfId="28" applyNumberFormat="1" applyFont="1" applyFill="1" applyBorder="1" applyAlignment="1">
      <alignment horizontal="center" vertical="center"/>
      <protection/>
    </xf>
    <xf numFmtId="178" fontId="10" fillId="0" borderId="16" xfId="28" applyNumberFormat="1" applyFont="1" applyFill="1" applyBorder="1" applyAlignment="1">
      <alignment horizontal="center" vertical="center"/>
      <protection/>
    </xf>
    <xf numFmtId="0" fontId="26" fillId="0" borderId="18" xfId="28" applyNumberFormat="1" applyFont="1" applyFill="1" applyBorder="1" applyAlignment="1">
      <alignment horizontal="center" vertical="center"/>
      <protection/>
    </xf>
    <xf numFmtId="178" fontId="10" fillId="0" borderId="19" xfId="28" applyNumberFormat="1" applyFont="1" applyFill="1" applyBorder="1" applyAlignment="1">
      <alignment horizontal="center" vertical="center"/>
      <protection/>
    </xf>
    <xf numFmtId="178" fontId="10" fillId="0" borderId="13" xfId="28" applyNumberFormat="1" applyFont="1" applyFill="1" applyBorder="1" applyAlignment="1">
      <alignment horizontal="center" vertical="center"/>
      <protection/>
    </xf>
    <xf numFmtId="178" fontId="10" fillId="0" borderId="14" xfId="28" applyNumberFormat="1" applyFont="1" applyFill="1" applyBorder="1" applyAlignment="1">
      <alignment horizontal="center" vertical="center"/>
      <protection/>
    </xf>
    <xf numFmtId="0" fontId="12" fillId="0" borderId="8" xfId="28" applyFont="1" applyFill="1" applyBorder="1" applyAlignment="1">
      <alignment horizontal="center" vertical="center"/>
      <protection/>
    </xf>
    <xf numFmtId="0" fontId="12" fillId="0" borderId="9" xfId="28" applyFont="1" applyFill="1" applyBorder="1" applyAlignment="1">
      <alignment horizontal="center" vertical="center"/>
      <protection/>
    </xf>
    <xf numFmtId="0" fontId="25" fillId="0" borderId="15" xfId="28" applyFont="1" applyFill="1" applyBorder="1" applyAlignment="1">
      <alignment vertical="center"/>
      <protection/>
    </xf>
    <xf numFmtId="0" fontId="10" fillId="0" borderId="21" xfId="28" applyNumberFormat="1" applyFont="1" applyFill="1" applyBorder="1" applyAlignment="1">
      <alignment horizontal="center" vertical="center"/>
      <protection/>
    </xf>
    <xf numFmtId="0" fontId="10" fillId="0" borderId="16" xfId="28" applyNumberFormat="1" applyFont="1" applyFill="1" applyBorder="1" applyAlignment="1">
      <alignment horizontal="center" vertical="center"/>
      <protection/>
    </xf>
    <xf numFmtId="0" fontId="10" fillId="0" borderId="15" xfId="28" applyNumberFormat="1" applyFont="1" applyFill="1" applyBorder="1" applyAlignment="1">
      <alignment horizontal="center" vertical="center"/>
      <protection/>
    </xf>
    <xf numFmtId="0" fontId="10" fillId="0" borderId="8" xfId="28" applyFont="1" applyFill="1" applyBorder="1" applyAlignment="1">
      <alignment horizontal="center" vertical="center"/>
      <protection/>
    </xf>
    <xf numFmtId="0" fontId="10" fillId="0" borderId="37" xfId="28" applyFont="1" applyFill="1" applyBorder="1" applyAlignment="1">
      <alignment horizontal="center" vertical="center"/>
      <protection/>
    </xf>
    <xf numFmtId="0" fontId="25" fillId="0" borderId="8" xfId="28" applyFont="1" applyFill="1" applyBorder="1" applyAlignment="1">
      <alignment horizontal="center" vertical="center" wrapText="1"/>
      <protection/>
    </xf>
    <xf numFmtId="0" fontId="25" fillId="0" borderId="9" xfId="28" applyFont="1" applyFill="1" applyBorder="1" applyAlignment="1">
      <alignment horizontal="center" vertical="center"/>
      <protection/>
    </xf>
    <xf numFmtId="0" fontId="25" fillId="0" borderId="5" xfId="28" applyFont="1" applyFill="1" applyBorder="1" applyAlignment="1">
      <alignment horizontal="center" vertical="center"/>
      <protection/>
    </xf>
    <xf numFmtId="0" fontId="25" fillId="0" borderId="7" xfId="28" applyFont="1" applyFill="1" applyBorder="1" applyAlignment="1">
      <alignment horizontal="center" vertical="center"/>
      <protection/>
    </xf>
    <xf numFmtId="0" fontId="25" fillId="0" borderId="13" xfId="28" applyFont="1" applyFill="1" applyBorder="1" applyAlignment="1">
      <alignment vertical="center" wrapText="1"/>
      <protection/>
    </xf>
    <xf numFmtId="0" fontId="12" fillId="0" borderId="3" xfId="28" applyFont="1" applyFill="1" applyBorder="1" applyAlignment="1">
      <alignment horizontal="center" vertical="center"/>
      <protection/>
    </xf>
    <xf numFmtId="0" fontId="12" fillId="0" borderId="4" xfId="28" applyFont="1" applyFill="1" applyBorder="1" applyAlignment="1">
      <alignment horizontal="center" vertical="center"/>
      <protection/>
    </xf>
    <xf numFmtId="0" fontId="25" fillId="0" borderId="13" xfId="28" applyFont="1" applyFill="1" applyBorder="1" applyAlignment="1">
      <alignment vertical="center"/>
      <protection/>
    </xf>
    <xf numFmtId="0" fontId="12" fillId="0" borderId="8" xfId="28" applyFont="1" applyFill="1" applyBorder="1" applyAlignment="1">
      <alignment horizontal="center" vertical="top"/>
      <protection/>
    </xf>
    <xf numFmtId="0" fontId="12" fillId="0" borderId="9" xfId="28" applyFont="1" applyFill="1" applyBorder="1" applyAlignment="1">
      <alignment horizontal="center" vertical="top"/>
      <protection/>
    </xf>
    <xf numFmtId="0" fontId="14" fillId="0" borderId="0" xfId="28" applyFont="1" applyFill="1" applyBorder="1" applyAlignment="1">
      <alignment vertical="center"/>
      <protection/>
    </xf>
    <xf numFmtId="0" fontId="12" fillId="0" borderId="27" xfId="28" applyFont="1" applyFill="1" applyBorder="1" applyAlignment="1">
      <alignment horizontal="center" vertical="center"/>
      <protection/>
    </xf>
    <xf numFmtId="0" fontId="12" fillId="0" borderId="37" xfId="28" applyFont="1" applyFill="1" applyBorder="1" applyAlignment="1">
      <alignment horizontal="center" vertical="center"/>
      <protection/>
    </xf>
    <xf numFmtId="0" fontId="25" fillId="0" borderId="4" xfId="28" applyFont="1" applyFill="1" applyBorder="1" applyAlignment="1">
      <alignment horizontal="left" vertical="top" wrapText="1"/>
      <protection/>
    </xf>
    <xf numFmtId="0" fontId="25" fillId="0" borderId="9" xfId="28" applyFont="1" applyFill="1" applyBorder="1" applyAlignment="1">
      <alignment horizontal="left" vertical="top" wrapText="1"/>
      <protection/>
    </xf>
    <xf numFmtId="0" fontId="25" fillId="0" borderId="4" xfId="28" applyFont="1" applyFill="1" applyBorder="1" applyAlignment="1">
      <alignment vertical="top" wrapText="1"/>
      <protection/>
    </xf>
    <xf numFmtId="0" fontId="25" fillId="0" borderId="9" xfId="28" applyFont="1" applyFill="1" applyBorder="1" applyAlignment="1">
      <alignment vertical="top" wrapText="1"/>
      <protection/>
    </xf>
    <xf numFmtId="0" fontId="12" fillId="0" borderId="0" xfId="28" applyFont="1" applyFill="1" applyBorder="1" applyAlignment="1">
      <alignment horizontal="center" vertical="center"/>
      <protection/>
    </xf>
    <xf numFmtId="0" fontId="14" fillId="0" borderId="0" xfId="28" applyFont="1" applyFill="1" applyBorder="1" applyAlignment="1">
      <alignment horizontal="left" vertical="center"/>
      <protection/>
    </xf>
    <xf numFmtId="0" fontId="14" fillId="0" borderId="6" xfId="28" applyFont="1" applyFill="1" applyBorder="1" applyAlignment="1">
      <alignment horizontal="left" vertical="center"/>
      <protection/>
    </xf>
    <xf numFmtId="0" fontId="24" fillId="0" borderId="2" xfId="28" applyFont="1" applyFill="1" applyBorder="1" applyAlignment="1">
      <alignment horizontal="right" vertical="center"/>
      <protection/>
    </xf>
    <xf numFmtId="0" fontId="24" fillId="0" borderId="6" xfId="28" applyFont="1" applyFill="1" applyBorder="1" applyAlignment="1">
      <alignment horizontal="right" vertical="center"/>
      <protection/>
    </xf>
    <xf numFmtId="0" fontId="12" fillId="0" borderId="10" xfId="28" applyFont="1" applyFill="1" applyBorder="1" applyAlignment="1">
      <alignment horizontal="center" vertical="center"/>
      <protection/>
    </xf>
    <xf numFmtId="0" fontId="12" fillId="0" borderId="12" xfId="28" applyFont="1" applyFill="1" applyBorder="1" applyAlignment="1">
      <alignment horizontal="center" vertical="center"/>
      <protection/>
    </xf>
    <xf numFmtId="0" fontId="25" fillId="0" borderId="0" xfId="28" applyFont="1" applyFill="1" applyBorder="1" applyAlignment="1">
      <alignment horizontal="left" vertical="top" wrapText="1"/>
      <protection/>
    </xf>
    <xf numFmtId="0" fontId="12" fillId="0" borderId="0" xfId="28" applyFont="1" applyFill="1" applyBorder="1" applyAlignment="1">
      <alignment horizontal="center" vertical="top"/>
      <protection/>
    </xf>
    <xf numFmtId="0" fontId="12" fillId="0" borderId="8" xfId="28" applyFont="1" applyFill="1" applyBorder="1" applyAlignment="1">
      <alignment horizontal="center"/>
      <protection/>
    </xf>
    <xf numFmtId="0" fontId="12" fillId="0" borderId="0" xfId="28" applyFont="1" applyFill="1" applyAlignment="1">
      <alignment horizontal="center"/>
      <protection/>
    </xf>
    <xf numFmtId="0" fontId="25" fillId="0" borderId="2" xfId="28" applyFont="1" applyFill="1" applyBorder="1" applyAlignment="1">
      <alignment horizontal="left" vertical="top" wrapText="1"/>
      <protection/>
    </xf>
    <xf numFmtId="177" fontId="24" fillId="0" borderId="2" xfId="28" applyNumberFormat="1" applyFont="1" applyFill="1" applyBorder="1" applyAlignment="1">
      <alignment horizontal="left" vertical="center"/>
      <protection/>
    </xf>
    <xf numFmtId="177" fontId="24" fillId="0" borderId="4" xfId="28" applyNumberFormat="1" applyFont="1" applyFill="1" applyBorder="1" applyAlignment="1">
      <alignment horizontal="left" vertical="center"/>
      <protection/>
    </xf>
    <xf numFmtId="177" fontId="24" fillId="0" borderId="6" xfId="28" applyNumberFormat="1" applyFont="1" applyFill="1" applyBorder="1" applyAlignment="1">
      <alignment horizontal="left" vertical="center"/>
      <protection/>
    </xf>
    <xf numFmtId="177" fontId="24" fillId="0" borderId="7" xfId="28" applyNumberFormat="1" applyFont="1" applyFill="1" applyBorder="1" applyAlignment="1">
      <alignment horizontal="left" vertical="center"/>
      <protection/>
    </xf>
    <xf numFmtId="0" fontId="14" fillId="0" borderId="0" xfId="28" applyFont="1" applyFill="1" applyAlignment="1">
      <alignment horizontal="left" vertical="center"/>
      <protection/>
    </xf>
    <xf numFmtId="0" fontId="12" fillId="0" borderId="11" xfId="28" applyFont="1" applyFill="1" applyBorder="1" applyAlignment="1">
      <alignment horizontal="center" vertical="center"/>
      <protection/>
    </xf>
    <xf numFmtId="0" fontId="17" fillId="0" borderId="0" xfId="0" applyFont="1" applyAlignment="1">
      <alignment horizontal="left" vertical="center"/>
    </xf>
    <xf numFmtId="0" fontId="0" fillId="0" borderId="0" xfId="0" applyAlignment="1">
      <alignment vertical="center"/>
    </xf>
    <xf numFmtId="0" fontId="14" fillId="0" borderId="27" xfId="0" applyFont="1" applyBorder="1" applyAlignment="1">
      <alignment horizontal="center" vertical="top" textRotation="255"/>
    </xf>
    <xf numFmtId="0" fontId="14" fillId="0" borderId="37" xfId="0" applyFont="1" applyBorder="1" applyAlignment="1">
      <alignment horizontal="center" vertical="top" textRotation="255"/>
    </xf>
    <xf numFmtId="0" fontId="14" fillId="0" borderId="41" xfId="0" applyFont="1" applyBorder="1" applyAlignment="1">
      <alignment horizontal="center" vertical="top" textRotation="255"/>
    </xf>
    <xf numFmtId="0" fontId="14" fillId="0" borderId="32" xfId="0" applyFont="1" applyBorder="1" applyAlignment="1">
      <alignment horizontal="center" vertical="top" textRotation="255"/>
    </xf>
    <xf numFmtId="0" fontId="14" fillId="0" borderId="27" xfId="0" applyFont="1" applyBorder="1" applyAlignment="1">
      <alignment horizontal="center" vertical="center"/>
    </xf>
    <xf numFmtId="0" fontId="14" fillId="0" borderId="37" xfId="0" applyFont="1" applyBorder="1" applyAlignment="1">
      <alignment horizontal="center" vertical="center"/>
    </xf>
    <xf numFmtId="0" fontId="14" fillId="0" borderId="32" xfId="0" applyFont="1" applyBorder="1" applyAlignment="1">
      <alignment horizontal="center" vertical="center"/>
    </xf>
    <xf numFmtId="0" fontId="14" fillId="0" borderId="27" xfId="0" applyFont="1" applyBorder="1" applyAlignment="1">
      <alignment vertical="center"/>
    </xf>
    <xf numFmtId="0" fontId="14" fillId="0" borderId="37" xfId="0" applyFont="1" applyBorder="1" applyAlignment="1">
      <alignment vertical="center"/>
    </xf>
    <xf numFmtId="0" fontId="14" fillId="0" borderId="32" xfId="0" applyFont="1" applyBorder="1" applyAlignment="1">
      <alignment vertical="center"/>
    </xf>
    <xf numFmtId="0" fontId="14" fillId="0" borderId="37" xfId="0" applyFont="1" applyBorder="1" applyAlignment="1">
      <alignment horizontal="center" vertical="top" textRotation="255" wrapText="1"/>
    </xf>
    <xf numFmtId="0" fontId="17" fillId="0" borderId="27" xfId="0" applyFont="1" applyBorder="1" applyAlignment="1">
      <alignment horizontal="center" vertical="center" wrapText="1"/>
    </xf>
    <xf numFmtId="0" fontId="17" fillId="0" borderId="37"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27" xfId="0" applyFont="1" applyBorder="1" applyAlignment="1">
      <alignment horizontal="center" vertical="center"/>
    </xf>
    <xf numFmtId="0" fontId="17" fillId="0" borderId="32" xfId="0" applyFont="1" applyBorder="1" applyAlignment="1">
      <alignment horizontal="center" vertical="center"/>
    </xf>
    <xf numFmtId="0" fontId="17" fillId="0" borderId="37" xfId="0" applyFont="1" applyBorder="1" applyAlignment="1">
      <alignment horizontal="center" vertical="center" wrapText="1"/>
    </xf>
    <xf numFmtId="0" fontId="17" fillId="0" borderId="12" xfId="0" applyFont="1" applyBorder="1" applyAlignment="1">
      <alignment horizontal="center" vertical="center"/>
    </xf>
    <xf numFmtId="189" fontId="12" fillId="0" borderId="5" xfId="28" applyNumberFormat="1" applyFont="1" applyFill="1" applyBorder="1" applyAlignment="1">
      <alignment horizontal="center" vertical="center"/>
      <protection/>
    </xf>
    <xf numFmtId="189" fontId="2" fillId="0" borderId="7" xfId="0" applyNumberFormat="1" applyFont="1" applyBorder="1" applyAlignment="1">
      <alignment horizontal="center" vertical="center"/>
    </xf>
    <xf numFmtId="0" fontId="10" fillId="0" borderId="20" xfId="28" applyFont="1" applyFill="1" applyBorder="1" applyAlignment="1">
      <alignment horizontal="center" vertical="center"/>
      <protection/>
    </xf>
    <xf numFmtId="0" fontId="10" fillId="0" borderId="74" xfId="28" applyFont="1" applyFill="1" applyBorder="1" applyAlignment="1">
      <alignment horizontal="center" vertical="center"/>
      <protection/>
    </xf>
    <xf numFmtId="182" fontId="10" fillId="0" borderId="17" xfId="28" applyNumberFormat="1" applyFont="1" applyFill="1" applyBorder="1" applyAlignment="1">
      <alignment horizontal="center" vertical="center"/>
      <protection/>
    </xf>
    <xf numFmtId="182" fontId="10" fillId="0" borderId="18" xfId="28" applyNumberFormat="1" applyFont="1" applyFill="1" applyBorder="1" applyAlignment="1">
      <alignment horizontal="center" vertical="center"/>
      <protection/>
    </xf>
    <xf numFmtId="2" fontId="10" fillId="0" borderId="21" xfId="28" applyNumberFormat="1" applyFont="1" applyFill="1" applyBorder="1" applyAlignment="1">
      <alignment horizontal="center" vertical="center"/>
      <protection/>
    </xf>
    <xf numFmtId="2" fontId="10" fillId="0" borderId="16" xfId="28" applyNumberFormat="1" applyFont="1" applyFill="1" applyBorder="1" applyAlignment="1">
      <alignment horizontal="center" vertical="center"/>
      <protection/>
    </xf>
    <xf numFmtId="0" fontId="12" fillId="0" borderId="21" xfId="28" applyFont="1" applyFill="1" applyBorder="1" applyAlignment="1">
      <alignment vertical="center" shrinkToFit="1"/>
      <protection/>
    </xf>
    <xf numFmtId="0" fontId="12" fillId="0" borderId="15" xfId="28" applyFont="1" applyFill="1" applyBorder="1" applyAlignment="1">
      <alignment vertical="center" shrinkToFit="1"/>
      <protection/>
    </xf>
    <xf numFmtId="0" fontId="12" fillId="0" borderId="16" xfId="28" applyFont="1" applyFill="1" applyBorder="1" applyAlignment="1">
      <alignment vertical="center" shrinkToFit="1"/>
      <protection/>
    </xf>
    <xf numFmtId="2" fontId="10" fillId="0" borderId="19" xfId="28" applyNumberFormat="1" applyFont="1" applyFill="1" applyBorder="1" applyAlignment="1">
      <alignment horizontal="center" vertical="center"/>
      <protection/>
    </xf>
    <xf numFmtId="2" fontId="10" fillId="0" borderId="14" xfId="28" applyNumberFormat="1" applyFont="1" applyFill="1" applyBorder="1" applyAlignment="1">
      <alignment horizontal="center" vertical="center"/>
      <protection/>
    </xf>
    <xf numFmtId="2" fontId="12" fillId="0" borderId="19" xfId="28" applyNumberFormat="1" applyFont="1" applyFill="1" applyBorder="1" applyAlignment="1">
      <alignment vertical="center" shrinkToFit="1"/>
      <protection/>
    </xf>
    <xf numFmtId="2" fontId="12" fillId="0" borderId="13" xfId="28" applyNumberFormat="1" applyFont="1" applyFill="1" applyBorder="1" applyAlignment="1">
      <alignment vertical="center" shrinkToFit="1"/>
      <protection/>
    </xf>
    <xf numFmtId="2" fontId="12" fillId="0" borderId="14" xfId="28" applyNumberFormat="1" applyFont="1" applyFill="1" applyBorder="1" applyAlignment="1">
      <alignment vertical="center" shrinkToFit="1"/>
      <protection/>
    </xf>
    <xf numFmtId="2" fontId="10" fillId="0" borderId="20" xfId="28" applyNumberFormat="1" applyFont="1" applyFill="1" applyBorder="1" applyAlignment="1">
      <alignment horizontal="center" vertical="center"/>
      <protection/>
    </xf>
    <xf numFmtId="2" fontId="10" fillId="0" borderId="18" xfId="28" applyNumberFormat="1" applyFont="1" applyFill="1" applyBorder="1" applyAlignment="1">
      <alignment horizontal="center" vertical="center"/>
      <protection/>
    </xf>
    <xf numFmtId="0" fontId="12" fillId="0" borderId="20" xfId="28" applyFont="1" applyFill="1" applyBorder="1" applyAlignment="1">
      <alignment vertical="center" shrinkToFit="1"/>
      <protection/>
    </xf>
    <xf numFmtId="0" fontId="12" fillId="0" borderId="17" xfId="28" applyFont="1" applyFill="1" applyBorder="1" applyAlignment="1">
      <alignment vertical="center" shrinkToFit="1"/>
      <protection/>
    </xf>
    <xf numFmtId="0" fontId="12" fillId="0" borderId="18" xfId="28" applyFont="1" applyFill="1" applyBorder="1" applyAlignment="1">
      <alignment vertical="center" shrinkToFit="1"/>
      <protection/>
    </xf>
    <xf numFmtId="178" fontId="10" fillId="0" borderId="20" xfId="28" applyNumberFormat="1" applyFont="1" applyFill="1" applyBorder="1" applyAlignment="1">
      <alignment horizontal="center" vertical="center"/>
      <protection/>
    </xf>
    <xf numFmtId="178" fontId="10" fillId="0" borderId="18" xfId="28" applyNumberFormat="1" applyFont="1" applyFill="1" applyBorder="1" applyAlignment="1">
      <alignment horizontal="center" vertical="center"/>
      <protection/>
    </xf>
    <xf numFmtId="2" fontId="10" fillId="0" borderId="3" xfId="28" applyNumberFormat="1" applyFont="1" applyFill="1" applyBorder="1" applyAlignment="1">
      <alignment horizontal="center" vertical="center"/>
      <protection/>
    </xf>
    <xf numFmtId="2" fontId="10" fillId="0" borderId="4" xfId="28" applyNumberFormat="1" applyFont="1" applyFill="1" applyBorder="1" applyAlignment="1">
      <alignment horizontal="center" vertical="center"/>
      <protection/>
    </xf>
    <xf numFmtId="2" fontId="10" fillId="0" borderId="8" xfId="28" applyNumberFormat="1" applyFont="1" applyFill="1" applyBorder="1" applyAlignment="1">
      <alignment horizontal="center" vertical="center"/>
      <protection/>
    </xf>
    <xf numFmtId="2" fontId="10" fillId="0" borderId="9" xfId="28" applyNumberFormat="1" applyFont="1" applyFill="1" applyBorder="1" applyAlignment="1">
      <alignment horizontal="center" vertical="center"/>
      <protection/>
    </xf>
    <xf numFmtId="2" fontId="10" fillId="0" borderId="5" xfId="28" applyNumberFormat="1" applyFont="1" applyFill="1" applyBorder="1" applyAlignment="1">
      <alignment horizontal="center" vertical="center"/>
      <protection/>
    </xf>
    <xf numFmtId="2" fontId="10" fillId="0" borderId="7" xfId="28" applyNumberFormat="1" applyFont="1" applyFill="1" applyBorder="1" applyAlignment="1">
      <alignment horizontal="center" vertical="center"/>
      <protection/>
    </xf>
    <xf numFmtId="2" fontId="10" fillId="0" borderId="3" xfId="28" applyNumberFormat="1" applyFont="1" applyFill="1" applyBorder="1" applyAlignment="1">
      <alignment horizontal="center" vertical="center" wrapText="1"/>
      <protection/>
    </xf>
    <xf numFmtId="0" fontId="27" fillId="0" borderId="8" xfId="28" applyFont="1" applyFill="1" applyBorder="1" applyAlignment="1">
      <alignment horizontal="center" vertical="center"/>
      <protection/>
    </xf>
    <xf numFmtId="0" fontId="12" fillId="0" borderId="2" xfId="28" applyFont="1" applyFill="1" applyBorder="1" applyAlignment="1">
      <alignment horizontal="center" vertical="center"/>
      <protection/>
    </xf>
    <xf numFmtId="0" fontId="10" fillId="0" borderId="21" xfId="28" applyFont="1" applyFill="1" applyBorder="1" applyAlignment="1">
      <alignment horizontal="center" vertical="center"/>
      <protection/>
    </xf>
    <xf numFmtId="0" fontId="10" fillId="0" borderId="75" xfId="28" applyFont="1" applyFill="1" applyBorder="1" applyAlignment="1">
      <alignment horizontal="center" vertical="center"/>
      <protection/>
    </xf>
    <xf numFmtId="182" fontId="10" fillId="0" borderId="15" xfId="28" applyNumberFormat="1" applyFont="1" applyFill="1" applyBorder="1" applyAlignment="1">
      <alignment horizontal="center" vertical="center"/>
      <protection/>
    </xf>
    <xf numFmtId="182" fontId="10" fillId="0" borderId="16" xfId="28" applyNumberFormat="1" applyFont="1" applyFill="1" applyBorder="1" applyAlignment="1">
      <alignment horizontal="center" vertical="center"/>
      <protection/>
    </xf>
    <xf numFmtId="0" fontId="14" fillId="0" borderId="3" xfId="28" applyFont="1" applyFill="1" applyBorder="1" applyAlignment="1">
      <alignment vertical="center"/>
      <protection/>
    </xf>
    <xf numFmtId="0" fontId="0" fillId="0" borderId="4" xfId="0" applyBorder="1" applyAlignment="1">
      <alignment vertical="center"/>
    </xf>
    <xf numFmtId="2" fontId="12" fillId="0" borderId="20" xfId="28" applyNumberFormat="1" applyFont="1" applyFill="1" applyBorder="1" applyAlignment="1">
      <alignment vertical="center" shrinkToFit="1"/>
      <protection/>
    </xf>
    <xf numFmtId="2" fontId="12" fillId="0" borderId="17" xfId="28" applyNumberFormat="1" applyFont="1" applyFill="1" applyBorder="1" applyAlignment="1">
      <alignment vertical="center" shrinkToFit="1"/>
      <protection/>
    </xf>
    <xf numFmtId="2" fontId="12" fillId="0" borderId="18" xfId="28" applyNumberFormat="1" applyFont="1" applyFill="1" applyBorder="1" applyAlignment="1">
      <alignment vertical="center" shrinkToFit="1"/>
      <protection/>
    </xf>
    <xf numFmtId="2" fontId="12" fillId="0" borderId="21" xfId="28" applyNumberFormat="1" applyFont="1" applyFill="1" applyBorder="1" applyAlignment="1">
      <alignment vertical="center" shrinkToFit="1"/>
      <protection/>
    </xf>
    <xf numFmtId="2" fontId="12" fillId="0" borderId="15" xfId="28" applyNumberFormat="1" applyFont="1" applyFill="1" applyBorder="1" applyAlignment="1">
      <alignment vertical="center" shrinkToFit="1"/>
      <protection/>
    </xf>
    <xf numFmtId="2" fontId="12" fillId="0" borderId="16" xfId="28" applyNumberFormat="1" applyFont="1" applyFill="1" applyBorder="1" applyAlignment="1">
      <alignment vertical="center" shrinkToFit="1"/>
      <protection/>
    </xf>
    <xf numFmtId="0" fontId="14" fillId="0" borderId="32" xfId="28" applyFont="1" applyFill="1" applyBorder="1" applyAlignment="1">
      <alignment horizontal="center" vertical="center"/>
      <protection/>
    </xf>
    <xf numFmtId="2" fontId="10" fillId="0" borderId="10" xfId="28" applyNumberFormat="1" applyFont="1" applyFill="1" applyBorder="1" applyAlignment="1">
      <alignment horizontal="center" vertical="center"/>
      <protection/>
    </xf>
    <xf numFmtId="2" fontId="10" fillId="0" borderId="12" xfId="28" applyNumberFormat="1" applyFont="1" applyFill="1" applyBorder="1" applyAlignment="1">
      <alignment horizontal="center" vertical="center"/>
      <protection/>
    </xf>
    <xf numFmtId="2" fontId="10" fillId="0" borderId="11" xfId="28" applyNumberFormat="1" applyFont="1" applyFill="1" applyBorder="1" applyAlignment="1">
      <alignment horizontal="center" vertical="center"/>
      <protection/>
    </xf>
    <xf numFmtId="0" fontId="14" fillId="0" borderId="10" xfId="28" applyFont="1" applyFill="1" applyBorder="1" applyAlignment="1">
      <alignment horizontal="right" vertical="center"/>
      <protection/>
    </xf>
    <xf numFmtId="0" fontId="14" fillId="0" borderId="12" xfId="28" applyFont="1" applyFill="1" applyBorder="1" applyAlignment="1">
      <alignment horizontal="right" vertical="center"/>
      <protection/>
    </xf>
    <xf numFmtId="2" fontId="10" fillId="0" borderId="12" xfId="28" applyNumberFormat="1" applyFont="1" applyFill="1" applyBorder="1" applyAlignment="1">
      <alignment horizontal="left" vertical="center"/>
      <protection/>
    </xf>
    <xf numFmtId="2" fontId="10" fillId="0" borderId="11" xfId="28" applyNumberFormat="1" applyFont="1" applyFill="1" applyBorder="1" applyAlignment="1">
      <alignment horizontal="left" vertical="center"/>
      <protection/>
    </xf>
    <xf numFmtId="0" fontId="12" fillId="0" borderId="5" xfId="28" applyFont="1" applyFill="1" applyBorder="1" applyAlignment="1">
      <alignment horizontal="center" vertical="center"/>
      <protection/>
    </xf>
    <xf numFmtId="0" fontId="2" fillId="0" borderId="7" xfId="0" applyFont="1" applyBorder="1" applyAlignment="1">
      <alignment vertical="center"/>
    </xf>
    <xf numFmtId="0" fontId="0" fillId="0" borderId="4" xfId="0" applyBorder="1" applyAlignment="1">
      <alignment horizontal="center" vertical="center"/>
    </xf>
  </cellXfs>
  <cellStyles count="20">
    <cellStyle name="Normal" xfId="0"/>
    <cellStyle name="bjMu" xfId="15"/>
    <cellStyle name="bjMu2" xfId="16"/>
    <cellStyle name="test" xfId="17"/>
    <cellStyle name="クリーム" xfId="18"/>
    <cellStyle name="Percent" xfId="19"/>
    <cellStyle name="Hyperlink" xfId="20"/>
    <cellStyle name="Comma [0]" xfId="21"/>
    <cellStyle name="Comma" xfId="22"/>
    <cellStyle name="Currency [0]" xfId="23"/>
    <cellStyle name="Currency" xfId="24"/>
    <cellStyle name="標準_A-01 報告書" xfId="25"/>
    <cellStyle name="標準_RC01 耐震診断" xfId="26"/>
    <cellStyle name="標準_SI-01 判定表・ﾁｪｯｸﾘｽﾄ" xfId="27"/>
    <cellStyle name="標準_SI-03 報告書" xfId="28"/>
    <cellStyle name="標準_計算書" xfId="29"/>
    <cellStyle name="標準_志賀マップ、C-Ｆ" xfId="30"/>
    <cellStyle name="Followed Hyperlink" xfId="31"/>
    <cellStyle name="分子" xfId="32"/>
    <cellStyle name="未定義" xfId="33"/>
  </cellStyles>
  <dxfs count="2">
    <dxf>
      <fill>
        <patternFill>
          <bgColor rgb="FFC0C0C0"/>
        </patternFill>
      </fill>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4</xdr:row>
      <xdr:rowOff>19050</xdr:rowOff>
    </xdr:from>
    <xdr:ext cx="304800" cy="133350"/>
    <xdr:sp>
      <xdr:nvSpPr>
        <xdr:cNvPr id="1" name="TextBox 1"/>
        <xdr:cNvSpPr txBox="1">
          <a:spLocks noChangeArrowheads="1"/>
        </xdr:cNvSpPr>
      </xdr:nvSpPr>
      <xdr:spPr>
        <a:xfrm>
          <a:off x="5000625" y="828675"/>
          <a:ext cx="304800" cy="133350"/>
        </a:xfrm>
        <a:prstGeom prst="rect">
          <a:avLst/>
        </a:prstGeom>
        <a:noFill/>
        <a:ln w="9525" cmpd="sng">
          <a:noFill/>
        </a:ln>
      </xdr:spPr>
      <xdr:txBody>
        <a:bodyPr vertOverflow="clip" wrap="square" lIns="0" tIns="0" rIns="0" bIns="0" anchor="ctr">
          <a:spAutoFit/>
        </a:bodyPr>
        <a:p>
          <a:pPr algn="ctr">
            <a:defRPr/>
          </a:pPr>
          <a:r>
            <a:rPr lang="en-US" cap="none" sz="800" b="0" i="0" u="none" baseline="0"/>
            <a:t>＊１</a:t>
          </a:r>
        </a:p>
      </xdr:txBody>
    </xdr:sp>
    <xdr:clientData/>
  </xdr:oneCellAnchor>
  <xdr:oneCellAnchor>
    <xdr:from>
      <xdr:col>25</xdr:col>
      <xdr:colOff>200025</xdr:colOff>
      <xdr:row>8</xdr:row>
      <xdr:rowOff>38100</xdr:rowOff>
    </xdr:from>
    <xdr:ext cx="304800" cy="133350"/>
    <xdr:sp>
      <xdr:nvSpPr>
        <xdr:cNvPr id="2" name="TextBox 2"/>
        <xdr:cNvSpPr txBox="1">
          <a:spLocks noChangeArrowheads="1"/>
        </xdr:cNvSpPr>
      </xdr:nvSpPr>
      <xdr:spPr>
        <a:xfrm>
          <a:off x="6153150" y="1609725"/>
          <a:ext cx="304800" cy="133350"/>
        </a:xfrm>
        <a:prstGeom prst="rect">
          <a:avLst/>
        </a:prstGeom>
        <a:noFill/>
        <a:ln w="9525" cmpd="sng">
          <a:noFill/>
        </a:ln>
      </xdr:spPr>
      <xdr:txBody>
        <a:bodyPr vertOverflow="clip" wrap="square" lIns="0" tIns="0" rIns="0" bIns="0" anchor="ctr">
          <a:spAutoFit/>
        </a:bodyPr>
        <a:p>
          <a:pPr algn="ctr">
            <a:defRPr/>
          </a:pPr>
          <a:r>
            <a:rPr lang="en-US" cap="none" sz="800" b="0" i="0" u="none" baseline="0"/>
            <a:t>＊２</a:t>
          </a:r>
        </a:p>
      </xdr:txBody>
    </xdr:sp>
    <xdr:clientData/>
  </xdr:oneCellAnchor>
  <xdr:oneCellAnchor>
    <xdr:from>
      <xdr:col>29</xdr:col>
      <xdr:colOff>200025</xdr:colOff>
      <xdr:row>8</xdr:row>
      <xdr:rowOff>38100</xdr:rowOff>
    </xdr:from>
    <xdr:ext cx="304800" cy="133350"/>
    <xdr:sp>
      <xdr:nvSpPr>
        <xdr:cNvPr id="3" name="TextBox 3"/>
        <xdr:cNvSpPr txBox="1">
          <a:spLocks noChangeArrowheads="1"/>
        </xdr:cNvSpPr>
      </xdr:nvSpPr>
      <xdr:spPr>
        <a:xfrm>
          <a:off x="7105650" y="1609725"/>
          <a:ext cx="304800" cy="133350"/>
        </a:xfrm>
        <a:prstGeom prst="rect">
          <a:avLst/>
        </a:prstGeom>
        <a:noFill/>
        <a:ln w="9525" cmpd="sng">
          <a:noFill/>
        </a:ln>
      </xdr:spPr>
      <xdr:txBody>
        <a:bodyPr vertOverflow="clip" wrap="square" lIns="0" tIns="0" rIns="0" bIns="0" anchor="ctr">
          <a:spAutoFit/>
        </a:bodyPr>
        <a:p>
          <a:pPr algn="ctr">
            <a:defRPr/>
          </a:pPr>
          <a:r>
            <a:rPr lang="en-US" cap="none" sz="800" b="0" i="0" u="none" baseline="0"/>
            <a:t>＊３</a:t>
          </a:r>
        </a:p>
      </xdr:txBody>
    </xdr:sp>
    <xdr:clientData/>
  </xdr:oneCellAnchor>
  <xdr:oneCellAnchor>
    <xdr:from>
      <xdr:col>22</xdr:col>
      <xdr:colOff>85725</xdr:colOff>
      <xdr:row>13</xdr:row>
      <xdr:rowOff>19050</xdr:rowOff>
    </xdr:from>
    <xdr:ext cx="304800" cy="133350"/>
    <xdr:sp>
      <xdr:nvSpPr>
        <xdr:cNvPr id="4" name="TextBox 4"/>
        <xdr:cNvSpPr txBox="1">
          <a:spLocks noChangeArrowheads="1"/>
        </xdr:cNvSpPr>
      </xdr:nvSpPr>
      <xdr:spPr>
        <a:xfrm>
          <a:off x="5324475" y="2400300"/>
          <a:ext cx="304800" cy="133350"/>
        </a:xfrm>
        <a:prstGeom prst="rect">
          <a:avLst/>
        </a:prstGeom>
        <a:noFill/>
        <a:ln w="9525" cmpd="sng">
          <a:noFill/>
        </a:ln>
      </xdr:spPr>
      <xdr:txBody>
        <a:bodyPr vertOverflow="clip" wrap="square" lIns="0" tIns="0" rIns="0" bIns="0" anchor="ctr">
          <a:spAutoFit/>
        </a:bodyPr>
        <a:p>
          <a:pPr algn="ctr">
            <a:defRPr/>
          </a:pPr>
          <a:r>
            <a:rPr lang="en-US" cap="none" sz="800" b="0" i="0" u="none" baseline="0"/>
            <a:t>＊４</a:t>
          </a:r>
        </a:p>
      </xdr:txBody>
    </xdr:sp>
    <xdr:clientData/>
  </xdr:oneCellAnchor>
  <xdr:oneCellAnchor>
    <xdr:from>
      <xdr:col>18</xdr:col>
      <xdr:colOff>66675</xdr:colOff>
      <xdr:row>14</xdr:row>
      <xdr:rowOff>19050</xdr:rowOff>
    </xdr:from>
    <xdr:ext cx="295275" cy="133350"/>
    <xdr:sp>
      <xdr:nvSpPr>
        <xdr:cNvPr id="5" name="TextBox 5"/>
        <xdr:cNvSpPr txBox="1">
          <a:spLocks noChangeArrowheads="1"/>
        </xdr:cNvSpPr>
      </xdr:nvSpPr>
      <xdr:spPr>
        <a:xfrm>
          <a:off x="4352925" y="2562225"/>
          <a:ext cx="295275" cy="133350"/>
        </a:xfrm>
        <a:prstGeom prst="rect">
          <a:avLst/>
        </a:prstGeom>
        <a:noFill/>
        <a:ln w="9525" cmpd="sng">
          <a:noFill/>
        </a:ln>
      </xdr:spPr>
      <xdr:txBody>
        <a:bodyPr vertOverflow="clip" wrap="square" lIns="0" tIns="0" rIns="0" bIns="0" anchor="ctr">
          <a:spAutoFit/>
        </a:bodyPr>
        <a:p>
          <a:pPr algn="ctr">
            <a:defRPr/>
          </a:pPr>
          <a:r>
            <a:rPr lang="en-US" cap="none" sz="800" b="0" i="0" u="none" baseline="0"/>
            <a:t>＊５</a:t>
          </a:r>
        </a:p>
      </xdr:txBody>
    </xdr:sp>
    <xdr:clientData/>
  </xdr:oneCellAnchor>
  <xdr:oneCellAnchor>
    <xdr:from>
      <xdr:col>22</xdr:col>
      <xdr:colOff>123825</xdr:colOff>
      <xdr:row>27</xdr:row>
      <xdr:rowOff>19050</xdr:rowOff>
    </xdr:from>
    <xdr:ext cx="304800" cy="133350"/>
    <xdr:sp>
      <xdr:nvSpPr>
        <xdr:cNvPr id="6" name="TextBox 6"/>
        <xdr:cNvSpPr txBox="1">
          <a:spLocks noChangeArrowheads="1"/>
        </xdr:cNvSpPr>
      </xdr:nvSpPr>
      <xdr:spPr>
        <a:xfrm>
          <a:off x="5362575" y="4667250"/>
          <a:ext cx="304800" cy="133350"/>
        </a:xfrm>
        <a:prstGeom prst="rect">
          <a:avLst/>
        </a:prstGeom>
        <a:noFill/>
        <a:ln w="9525" cmpd="sng">
          <a:noFill/>
        </a:ln>
      </xdr:spPr>
      <xdr:txBody>
        <a:bodyPr vertOverflow="clip" wrap="square" lIns="0" tIns="0" rIns="0" bIns="0" anchor="ctr">
          <a:spAutoFit/>
        </a:bodyPr>
        <a:p>
          <a:pPr algn="ctr">
            <a:defRPr/>
          </a:pPr>
          <a:r>
            <a:rPr lang="en-US" cap="none" sz="800" b="0" i="0" u="none" baseline="0"/>
            <a:t>＊６</a:t>
          </a:r>
        </a:p>
      </xdr:txBody>
    </xdr:sp>
    <xdr:clientData/>
  </xdr:oneCellAnchor>
  <xdr:oneCellAnchor>
    <xdr:from>
      <xdr:col>15</xdr:col>
      <xdr:colOff>47625</xdr:colOff>
      <xdr:row>54</xdr:row>
      <xdr:rowOff>19050</xdr:rowOff>
    </xdr:from>
    <xdr:ext cx="304800" cy="133350"/>
    <xdr:sp>
      <xdr:nvSpPr>
        <xdr:cNvPr id="7" name="TextBox 7"/>
        <xdr:cNvSpPr txBox="1">
          <a:spLocks noChangeArrowheads="1"/>
        </xdr:cNvSpPr>
      </xdr:nvSpPr>
      <xdr:spPr>
        <a:xfrm>
          <a:off x="3619500" y="9039225"/>
          <a:ext cx="304800" cy="133350"/>
        </a:xfrm>
        <a:prstGeom prst="rect">
          <a:avLst/>
        </a:prstGeom>
        <a:noFill/>
        <a:ln w="9525" cmpd="sng">
          <a:noFill/>
        </a:ln>
      </xdr:spPr>
      <xdr:txBody>
        <a:bodyPr vertOverflow="clip" wrap="square" lIns="0" tIns="0" rIns="0" bIns="0" anchor="ctr">
          <a:spAutoFit/>
        </a:bodyPr>
        <a:p>
          <a:pPr algn="ctr">
            <a:defRPr/>
          </a:pPr>
          <a:r>
            <a:rPr lang="en-US" cap="none" sz="800" b="0" i="0" u="none" baseline="0"/>
            <a:t>＊７</a:t>
          </a:r>
        </a:p>
      </xdr:txBody>
    </xdr:sp>
    <xdr:clientData/>
  </xdr:oneCellAnchor>
  <xdr:oneCellAnchor>
    <xdr:from>
      <xdr:col>25</xdr:col>
      <xdr:colOff>161925</xdr:colOff>
      <xdr:row>56</xdr:row>
      <xdr:rowOff>19050</xdr:rowOff>
    </xdr:from>
    <xdr:ext cx="304800" cy="133350"/>
    <xdr:sp>
      <xdr:nvSpPr>
        <xdr:cNvPr id="8" name="TextBox 8"/>
        <xdr:cNvSpPr txBox="1">
          <a:spLocks noChangeArrowheads="1"/>
        </xdr:cNvSpPr>
      </xdr:nvSpPr>
      <xdr:spPr>
        <a:xfrm>
          <a:off x="6115050" y="9363075"/>
          <a:ext cx="304800" cy="133350"/>
        </a:xfrm>
        <a:prstGeom prst="rect">
          <a:avLst/>
        </a:prstGeom>
        <a:noFill/>
        <a:ln w="9525" cmpd="sng">
          <a:noFill/>
        </a:ln>
      </xdr:spPr>
      <xdr:txBody>
        <a:bodyPr vertOverflow="clip" wrap="square" lIns="0" tIns="0" rIns="0" bIns="0" anchor="ctr">
          <a:spAutoFit/>
        </a:bodyPr>
        <a:p>
          <a:pPr algn="ctr">
            <a:defRPr/>
          </a:pPr>
          <a:r>
            <a:rPr lang="en-US" cap="none" sz="800" b="0" i="0" u="none" baseline="0"/>
            <a:t>＊８</a:t>
          </a:r>
        </a:p>
      </xdr:txBody>
    </xdr:sp>
    <xdr:clientData/>
  </xdr:oneCellAnchor>
  <xdr:oneCellAnchor>
    <xdr:from>
      <xdr:col>25</xdr:col>
      <xdr:colOff>161925</xdr:colOff>
      <xdr:row>57</xdr:row>
      <xdr:rowOff>19050</xdr:rowOff>
    </xdr:from>
    <xdr:ext cx="304800" cy="133350"/>
    <xdr:sp>
      <xdr:nvSpPr>
        <xdr:cNvPr id="9" name="TextBox 9"/>
        <xdr:cNvSpPr txBox="1">
          <a:spLocks noChangeArrowheads="1"/>
        </xdr:cNvSpPr>
      </xdr:nvSpPr>
      <xdr:spPr>
        <a:xfrm>
          <a:off x="6115050" y="9525000"/>
          <a:ext cx="304800" cy="133350"/>
        </a:xfrm>
        <a:prstGeom prst="rect">
          <a:avLst/>
        </a:prstGeom>
        <a:noFill/>
        <a:ln w="9525" cmpd="sng">
          <a:noFill/>
        </a:ln>
      </xdr:spPr>
      <xdr:txBody>
        <a:bodyPr vertOverflow="clip" wrap="square" lIns="0" tIns="0" rIns="0" bIns="0" anchor="ctr">
          <a:spAutoFit/>
        </a:bodyPr>
        <a:p>
          <a:pPr algn="ctr">
            <a:defRPr/>
          </a:pPr>
          <a:r>
            <a:rPr lang="en-US" cap="none" sz="800" b="0" i="0" u="none" baseline="0"/>
            <a:t>＊９</a:t>
          </a:r>
        </a:p>
      </xdr:txBody>
    </xdr:sp>
    <xdr:clientData/>
  </xdr:oneCellAnchor>
  <xdr:oneCellAnchor>
    <xdr:from>
      <xdr:col>3</xdr:col>
      <xdr:colOff>0</xdr:colOff>
      <xdr:row>64</xdr:row>
      <xdr:rowOff>104775</xdr:rowOff>
    </xdr:from>
    <xdr:ext cx="447675" cy="133350"/>
    <xdr:sp>
      <xdr:nvSpPr>
        <xdr:cNvPr id="10" name="TextBox 10"/>
        <xdr:cNvSpPr txBox="1">
          <a:spLocks noChangeArrowheads="1"/>
        </xdr:cNvSpPr>
      </xdr:nvSpPr>
      <xdr:spPr>
        <a:xfrm>
          <a:off x="714375" y="10848975"/>
          <a:ext cx="447675" cy="133350"/>
        </a:xfrm>
        <a:prstGeom prst="rect">
          <a:avLst/>
        </a:prstGeom>
        <a:noFill/>
        <a:ln w="9525" cmpd="sng">
          <a:noFill/>
        </a:ln>
      </xdr:spPr>
      <xdr:txBody>
        <a:bodyPr vertOverflow="clip" wrap="square" lIns="0" tIns="0" rIns="0" bIns="0" anchor="ctr">
          <a:spAutoFit/>
        </a:bodyPr>
        <a:p>
          <a:pPr algn="ctr">
            <a:defRPr/>
          </a:pPr>
          <a:r>
            <a:rPr lang="en-US" cap="none" sz="800" b="0" i="0" u="none" baseline="0"/>
            <a:t>＊１０</a:t>
          </a:r>
        </a:p>
      </xdr:txBody>
    </xdr:sp>
    <xdr:clientData/>
  </xdr:oneCellAnchor>
  <xdr:oneCellAnchor>
    <xdr:from>
      <xdr:col>3</xdr:col>
      <xdr:colOff>0</xdr:colOff>
      <xdr:row>68</xdr:row>
      <xdr:rowOff>47625</xdr:rowOff>
    </xdr:from>
    <xdr:ext cx="6905625" cy="3838575"/>
    <xdr:grpSp>
      <xdr:nvGrpSpPr>
        <xdr:cNvPr id="11" name="Group 30"/>
        <xdr:cNvGrpSpPr>
          <a:grpSpLocks/>
        </xdr:cNvGrpSpPr>
      </xdr:nvGrpSpPr>
      <xdr:grpSpPr>
        <a:xfrm>
          <a:off x="714375" y="11477625"/>
          <a:ext cx="6905625" cy="3838575"/>
          <a:chOff x="57" y="1161"/>
          <a:chExt cx="551" cy="403"/>
        </a:xfrm>
        <a:solidFill>
          <a:srgbClr val="FFFFFF"/>
        </a:solidFill>
      </xdr:grpSpPr>
      <xdr:pic>
        <xdr:nvPicPr>
          <xdr:cNvPr id="12" name="Picture 20"/>
          <xdr:cNvPicPr preferRelativeResize="1">
            <a:picLocks noChangeAspect="1"/>
          </xdr:cNvPicPr>
        </xdr:nvPicPr>
        <xdr:blipFill>
          <a:blip r:embed="rId1"/>
          <a:stretch>
            <a:fillRect/>
          </a:stretch>
        </xdr:blipFill>
        <xdr:spPr>
          <a:xfrm>
            <a:off x="57" y="1161"/>
            <a:ext cx="551" cy="403"/>
          </a:xfrm>
          <a:prstGeom prst="rect">
            <a:avLst/>
          </a:prstGeom>
          <a:noFill/>
          <a:ln w="1" cmpd="sng">
            <a:noFill/>
          </a:ln>
        </xdr:spPr>
      </xdr:pic>
      <xdr:sp>
        <xdr:nvSpPr>
          <xdr:cNvPr id="13" name="TextBox 23"/>
          <xdr:cNvSpPr txBox="1">
            <a:spLocks noChangeArrowheads="1"/>
          </xdr:cNvSpPr>
        </xdr:nvSpPr>
        <xdr:spPr>
          <a:xfrm>
            <a:off x="438" y="1355"/>
            <a:ext cx="106" cy="22"/>
          </a:xfrm>
          <a:prstGeom prst="rect">
            <a:avLst/>
          </a:prstGeom>
          <a:solidFill>
            <a:srgbClr val="FFFFFF"/>
          </a:solidFill>
          <a:ln w="9525" cmpd="sng">
            <a:noFill/>
          </a:ln>
        </xdr:spPr>
        <xdr:txBody>
          <a:bodyPr vertOverflow="clip" wrap="square">
            <a:spAutoFit/>
          </a:bodyPr>
          <a:p>
            <a:pPr algn="ctr">
              <a:defRPr/>
            </a:pPr>
            <a:r>
              <a:rPr lang="en-US" cap="none" sz="900" b="0" i="0" u="none" baseline="0">
                <a:latin typeface="ＭＳ 明朝"/>
                <a:ea typeface="ＭＳ 明朝"/>
                <a:cs typeface="ＭＳ 明朝"/>
              </a:rPr>
              <a:t>Ac/ΣAf [㎜</a:t>
            </a:r>
            <a:r>
              <a:rPr lang="en-US" cap="none" sz="900" b="0" i="0" u="none" baseline="30000">
                <a:latin typeface="ＭＳ 明朝"/>
                <a:ea typeface="ＭＳ 明朝"/>
                <a:cs typeface="ＭＳ 明朝"/>
              </a:rPr>
              <a:t>2</a:t>
            </a:r>
            <a:r>
              <a:rPr lang="en-US" cap="none" sz="900" b="0" i="0" u="none" baseline="0">
                <a:latin typeface="ＭＳ 明朝"/>
                <a:ea typeface="ＭＳ 明朝"/>
                <a:cs typeface="ＭＳ 明朝"/>
              </a:rPr>
              <a:t>/ｍ</a:t>
            </a:r>
            <a:r>
              <a:rPr lang="en-US" cap="none" sz="900" b="0" i="0" u="none" baseline="30000">
                <a:latin typeface="ＭＳ 明朝"/>
                <a:ea typeface="ＭＳ 明朝"/>
                <a:cs typeface="ＭＳ 明朝"/>
              </a:rPr>
              <a:t>2</a:t>
            </a:r>
            <a:r>
              <a:rPr lang="en-US" cap="none" sz="900" b="0" i="0" u="none" baseline="0">
                <a:latin typeface="ＭＳ 明朝"/>
                <a:ea typeface="ＭＳ 明朝"/>
                <a:cs typeface="ＭＳ 明朝"/>
              </a:rPr>
              <a:t>]</a:t>
            </a:r>
          </a:p>
        </xdr:txBody>
      </xdr:sp>
      <xdr:sp>
        <xdr:nvSpPr>
          <xdr:cNvPr id="14" name="TextBox 24"/>
          <xdr:cNvSpPr txBox="1">
            <a:spLocks noChangeArrowheads="1"/>
          </xdr:cNvSpPr>
        </xdr:nvSpPr>
        <xdr:spPr>
          <a:xfrm>
            <a:off x="281" y="1538"/>
            <a:ext cx="118" cy="22"/>
          </a:xfrm>
          <a:prstGeom prst="rect">
            <a:avLst/>
          </a:prstGeom>
          <a:solidFill>
            <a:srgbClr val="FFFFFF"/>
          </a:solidFill>
          <a:ln w="9525" cmpd="sng">
            <a:noFill/>
          </a:ln>
        </xdr:spPr>
        <xdr:txBody>
          <a:bodyPr vertOverflow="clip" wrap="square">
            <a:spAutoFit/>
          </a:bodyPr>
          <a:p>
            <a:pPr algn="ctr">
              <a:defRPr/>
            </a:pPr>
            <a:r>
              <a:rPr lang="en-US" cap="none" sz="900" b="0" i="0" u="none" baseline="0">
                <a:latin typeface="ＭＳ 明朝"/>
                <a:ea typeface="ＭＳ 明朝"/>
                <a:cs typeface="ＭＳ 明朝"/>
              </a:rPr>
              <a:t>ΣAw/ΣAf [㎜</a:t>
            </a:r>
            <a:r>
              <a:rPr lang="en-US" cap="none" sz="900" b="0" i="0" u="none" baseline="30000">
                <a:latin typeface="ＭＳ 明朝"/>
                <a:ea typeface="ＭＳ 明朝"/>
                <a:cs typeface="ＭＳ 明朝"/>
              </a:rPr>
              <a:t>2</a:t>
            </a:r>
            <a:r>
              <a:rPr lang="en-US" cap="none" sz="900" b="0" i="0" u="none" baseline="0">
                <a:latin typeface="ＭＳ 明朝"/>
                <a:ea typeface="ＭＳ 明朝"/>
                <a:cs typeface="ＭＳ 明朝"/>
              </a:rPr>
              <a:t>/ｍ</a:t>
            </a:r>
            <a:r>
              <a:rPr lang="en-US" cap="none" sz="900" b="0" i="0" u="none" baseline="30000">
                <a:latin typeface="ＭＳ 明朝"/>
                <a:ea typeface="ＭＳ 明朝"/>
                <a:cs typeface="ＭＳ 明朝"/>
              </a:rPr>
              <a:t>2</a:t>
            </a:r>
            <a:r>
              <a:rPr lang="en-US" cap="none" sz="900" b="0" i="0" u="none" baseline="0">
                <a:latin typeface="ＭＳ 明朝"/>
                <a:ea typeface="ＭＳ 明朝"/>
                <a:cs typeface="ＭＳ 明朝"/>
              </a:rPr>
              <a:t>]</a:t>
            </a:r>
          </a:p>
        </xdr:txBody>
      </xdr:sp>
      <xdr:sp>
        <xdr:nvSpPr>
          <xdr:cNvPr id="15" name="TextBox 26"/>
          <xdr:cNvSpPr txBox="1">
            <a:spLocks noChangeArrowheads="1"/>
          </xdr:cNvSpPr>
        </xdr:nvSpPr>
        <xdr:spPr>
          <a:xfrm>
            <a:off x="59" y="1260"/>
            <a:ext cx="24" cy="166"/>
          </a:xfrm>
          <a:prstGeom prst="rect">
            <a:avLst/>
          </a:prstGeom>
          <a:solidFill>
            <a:srgbClr val="FFFFFF"/>
          </a:solidFill>
          <a:ln w="9525" cmpd="sng">
            <a:noFill/>
          </a:ln>
        </xdr:spPr>
        <xdr:txBody>
          <a:bodyPr vertOverflow="clip" wrap="square" vert="vert270">
            <a:spAutoFit/>
          </a:bodyPr>
          <a:p>
            <a:pPr algn="ctr">
              <a:defRPr/>
            </a:pPr>
            <a:r>
              <a:rPr lang="en-US" cap="none" sz="900" b="0" i="0" u="none" baseline="0">
                <a:latin typeface="ＭＳ 明朝"/>
                <a:ea typeface="ＭＳ 明朝"/>
                <a:cs typeface="ＭＳ 明朝"/>
              </a:rPr>
              <a:t>10000ΣAf/(Ac+ΣAw) [N/㎜</a:t>
            </a:r>
            <a:r>
              <a:rPr lang="en-US" cap="none" sz="900" b="0" i="0" u="none" baseline="30000">
                <a:latin typeface="ＭＳ 明朝"/>
                <a:ea typeface="ＭＳ 明朝"/>
                <a:cs typeface="ＭＳ 明朝"/>
              </a:rPr>
              <a:t> </a:t>
            </a:r>
            <a:r>
              <a:rPr lang="en-US" cap="none" sz="900" b="0" i="0" u="none" baseline="0">
                <a:latin typeface="ＭＳ 明朝"/>
                <a:ea typeface="ＭＳ 明朝"/>
                <a:cs typeface="ＭＳ 明朝"/>
              </a:rPr>
              <a:t>]</a:t>
            </a:r>
          </a:p>
        </xdr:txBody>
      </xdr:sp>
      <xdr:sp>
        <xdr:nvSpPr>
          <xdr:cNvPr id="16" name="TextBox 25"/>
          <xdr:cNvSpPr txBox="1">
            <a:spLocks noChangeArrowheads="1"/>
          </xdr:cNvSpPr>
        </xdr:nvSpPr>
        <xdr:spPr>
          <a:xfrm>
            <a:off x="59" y="1267"/>
            <a:ext cx="24" cy="8"/>
          </a:xfrm>
          <a:prstGeom prst="rect">
            <a:avLst/>
          </a:prstGeom>
          <a:noFill/>
          <a:ln w="9525" cmpd="sng">
            <a:noFill/>
          </a:ln>
        </xdr:spPr>
        <xdr:txBody>
          <a:bodyPr vertOverflow="clip" wrap="square" vert="vert270">
            <a:spAutoFit/>
          </a:bodyPr>
          <a:p>
            <a:pPr algn="ctr">
              <a:defRPr/>
            </a:pPr>
            <a:r>
              <a:rPr lang="en-US" cap="none" sz="900" b="0" i="0" u="none" baseline="30000"/>
              <a:t>2</a:t>
            </a:r>
          </a:p>
        </xdr:txBody>
      </xdr:sp>
    </xdr:grp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3</xdr:row>
      <xdr:rowOff>38100</xdr:rowOff>
    </xdr:from>
    <xdr:ext cx="304800" cy="133350"/>
    <xdr:sp>
      <xdr:nvSpPr>
        <xdr:cNvPr id="1" name="TextBox 1"/>
        <xdr:cNvSpPr txBox="1">
          <a:spLocks noChangeArrowheads="1"/>
        </xdr:cNvSpPr>
      </xdr:nvSpPr>
      <xdr:spPr>
        <a:xfrm>
          <a:off x="685800" y="609600"/>
          <a:ext cx="304800" cy="133350"/>
        </a:xfrm>
        <a:prstGeom prst="rect">
          <a:avLst/>
        </a:prstGeom>
        <a:noFill/>
        <a:ln w="9525" cmpd="sng">
          <a:noFill/>
        </a:ln>
      </xdr:spPr>
      <xdr:txBody>
        <a:bodyPr vertOverflow="clip" wrap="square" lIns="0" tIns="0" rIns="0" bIns="0" anchor="ctr">
          <a:spAutoFit/>
        </a:bodyPr>
        <a:p>
          <a:pPr algn="ctr">
            <a:defRPr/>
          </a:pPr>
          <a:r>
            <a:rPr lang="en-US" cap="none" sz="800" b="0" i="0" u="none" baseline="0"/>
            <a:t>＊７</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108</xdr:row>
      <xdr:rowOff>0</xdr:rowOff>
    </xdr:from>
    <xdr:to>
      <xdr:col>0</xdr:col>
      <xdr:colOff>0</xdr:colOff>
      <xdr:row>109</xdr:row>
      <xdr:rowOff>9525</xdr:rowOff>
    </xdr:to>
    <xdr:sp>
      <xdr:nvSpPr>
        <xdr:cNvPr id="1" name="TextBox 1"/>
        <xdr:cNvSpPr txBox="1">
          <a:spLocks noChangeArrowheads="1"/>
        </xdr:cNvSpPr>
      </xdr:nvSpPr>
      <xdr:spPr>
        <a:xfrm>
          <a:off x="0" y="20574000"/>
          <a:ext cx="0" cy="200025"/>
        </a:xfrm>
        <a:prstGeom prst="rect">
          <a:avLst/>
        </a:prstGeom>
        <a:noFill/>
        <a:ln w="9525" cmpd="sng">
          <a:noFill/>
        </a:ln>
      </xdr:spPr>
      <xdr:txBody>
        <a:bodyPr vertOverflow="clip" wrap="square" anchor="ctr"/>
        <a:p>
          <a:pPr algn="ctr">
            <a:defRPr/>
          </a:pPr>
          <a:r>
            <a:rPr lang="en-US" cap="none" sz="900" b="0" i="0" u="none" baseline="0"/>
            <a:t>項　　　目</a:t>
          </a:r>
        </a:p>
      </xdr:txBody>
    </xdr:sp>
    <xdr:clientData/>
  </xdr:twoCellAnchor>
  <xdr:twoCellAnchor>
    <xdr:from>
      <xdr:col>4</xdr:col>
      <xdr:colOff>0</xdr:colOff>
      <xdr:row>26</xdr:row>
      <xdr:rowOff>0</xdr:rowOff>
    </xdr:from>
    <xdr:to>
      <xdr:col>6</xdr:col>
      <xdr:colOff>0</xdr:colOff>
      <xdr:row>38</xdr:row>
      <xdr:rowOff>0</xdr:rowOff>
    </xdr:to>
    <xdr:sp>
      <xdr:nvSpPr>
        <xdr:cNvPr id="2" name="Line 108"/>
        <xdr:cNvSpPr>
          <a:spLocks/>
        </xdr:cNvSpPr>
      </xdr:nvSpPr>
      <xdr:spPr>
        <a:xfrm flipV="1">
          <a:off x="914400" y="4953000"/>
          <a:ext cx="457200" cy="2286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39</xdr:col>
      <xdr:colOff>0</xdr:colOff>
      <xdr:row>26</xdr:row>
      <xdr:rowOff>0</xdr:rowOff>
    </xdr:from>
    <xdr:to>
      <xdr:col>41</xdr:col>
      <xdr:colOff>0</xdr:colOff>
      <xdr:row>38</xdr:row>
      <xdr:rowOff>0</xdr:rowOff>
    </xdr:to>
    <xdr:sp>
      <xdr:nvSpPr>
        <xdr:cNvPr id="3" name="Line 109"/>
        <xdr:cNvSpPr>
          <a:spLocks/>
        </xdr:cNvSpPr>
      </xdr:nvSpPr>
      <xdr:spPr>
        <a:xfrm flipV="1">
          <a:off x="8915400" y="4953000"/>
          <a:ext cx="457200" cy="2286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4</xdr:col>
      <xdr:colOff>47625</xdr:colOff>
      <xdr:row>6</xdr:row>
      <xdr:rowOff>38100</xdr:rowOff>
    </xdr:from>
    <xdr:ext cx="457200" cy="133350"/>
    <xdr:sp>
      <xdr:nvSpPr>
        <xdr:cNvPr id="4" name="TextBox 111"/>
        <xdr:cNvSpPr txBox="1">
          <a:spLocks noChangeArrowheads="1"/>
        </xdr:cNvSpPr>
      </xdr:nvSpPr>
      <xdr:spPr>
        <a:xfrm>
          <a:off x="962025" y="1181100"/>
          <a:ext cx="457200" cy="133350"/>
        </a:xfrm>
        <a:prstGeom prst="rect">
          <a:avLst/>
        </a:prstGeom>
        <a:noFill/>
        <a:ln w="9525" cmpd="sng">
          <a:noFill/>
        </a:ln>
      </xdr:spPr>
      <xdr:txBody>
        <a:bodyPr vertOverflow="clip" wrap="square" lIns="0" tIns="0" rIns="0" bIns="0" anchor="ctr">
          <a:spAutoFit/>
        </a:bodyPr>
        <a:p>
          <a:pPr algn="ctr">
            <a:defRPr/>
          </a:pPr>
          <a:r>
            <a:rPr lang="en-US" cap="none" sz="800" b="0" i="0" u="none" baseline="0"/>
            <a:t>＊２５</a:t>
          </a:r>
        </a:p>
      </xdr:txBody>
    </xdr:sp>
    <xdr:clientData/>
  </xdr:oneCellAnchor>
  <xdr:oneCellAnchor>
    <xdr:from>
      <xdr:col>4</xdr:col>
      <xdr:colOff>47625</xdr:colOff>
      <xdr:row>9</xdr:row>
      <xdr:rowOff>133350</xdr:rowOff>
    </xdr:from>
    <xdr:ext cx="457200" cy="133350"/>
    <xdr:sp>
      <xdr:nvSpPr>
        <xdr:cNvPr id="5" name="TextBox 112"/>
        <xdr:cNvSpPr txBox="1">
          <a:spLocks noChangeArrowheads="1"/>
        </xdr:cNvSpPr>
      </xdr:nvSpPr>
      <xdr:spPr>
        <a:xfrm>
          <a:off x="962025" y="1847850"/>
          <a:ext cx="457200" cy="133350"/>
        </a:xfrm>
        <a:prstGeom prst="rect">
          <a:avLst/>
        </a:prstGeom>
        <a:noFill/>
        <a:ln w="9525" cmpd="sng">
          <a:noFill/>
        </a:ln>
      </xdr:spPr>
      <xdr:txBody>
        <a:bodyPr vertOverflow="clip" wrap="square" lIns="0" tIns="0" rIns="0" bIns="0" anchor="ctr">
          <a:spAutoFit/>
        </a:bodyPr>
        <a:p>
          <a:pPr algn="ctr">
            <a:defRPr/>
          </a:pPr>
          <a:r>
            <a:rPr lang="en-US" cap="none" sz="800" b="0" i="0" u="none" baseline="0"/>
            <a:t>＊２７</a:t>
          </a:r>
        </a:p>
      </xdr:txBody>
    </xdr:sp>
    <xdr:clientData/>
  </xdr:oneCellAnchor>
  <xdr:oneCellAnchor>
    <xdr:from>
      <xdr:col>10</xdr:col>
      <xdr:colOff>47625</xdr:colOff>
      <xdr:row>8</xdr:row>
      <xdr:rowOff>38100</xdr:rowOff>
    </xdr:from>
    <xdr:ext cx="457200" cy="133350"/>
    <xdr:sp>
      <xdr:nvSpPr>
        <xdr:cNvPr id="6" name="TextBox 113"/>
        <xdr:cNvSpPr txBox="1">
          <a:spLocks noChangeArrowheads="1"/>
        </xdr:cNvSpPr>
      </xdr:nvSpPr>
      <xdr:spPr>
        <a:xfrm>
          <a:off x="2333625" y="1562100"/>
          <a:ext cx="457200" cy="133350"/>
        </a:xfrm>
        <a:prstGeom prst="rect">
          <a:avLst/>
        </a:prstGeom>
        <a:noFill/>
        <a:ln w="9525" cmpd="sng">
          <a:noFill/>
        </a:ln>
      </xdr:spPr>
      <xdr:txBody>
        <a:bodyPr vertOverflow="clip" wrap="square" lIns="0" tIns="0" rIns="0" bIns="0" anchor="ctr">
          <a:spAutoFit/>
        </a:bodyPr>
        <a:p>
          <a:pPr algn="ctr">
            <a:defRPr/>
          </a:pPr>
          <a:r>
            <a:rPr lang="en-US" cap="none" sz="800" b="0" i="0" u="none" baseline="0"/>
            <a:t>＊２８</a:t>
          </a:r>
        </a:p>
      </xdr:txBody>
    </xdr:sp>
    <xdr:clientData/>
  </xdr:oneCellAnchor>
  <xdr:oneCellAnchor>
    <xdr:from>
      <xdr:col>7</xdr:col>
      <xdr:colOff>0</xdr:colOff>
      <xdr:row>6</xdr:row>
      <xdr:rowOff>38100</xdr:rowOff>
    </xdr:from>
    <xdr:ext cx="457200" cy="133350"/>
    <xdr:sp>
      <xdr:nvSpPr>
        <xdr:cNvPr id="7" name="TextBox 114"/>
        <xdr:cNvSpPr txBox="1">
          <a:spLocks noChangeArrowheads="1"/>
        </xdr:cNvSpPr>
      </xdr:nvSpPr>
      <xdr:spPr>
        <a:xfrm>
          <a:off x="1600200" y="1181100"/>
          <a:ext cx="457200" cy="133350"/>
        </a:xfrm>
        <a:prstGeom prst="rect">
          <a:avLst/>
        </a:prstGeom>
        <a:noFill/>
        <a:ln w="9525" cmpd="sng">
          <a:noFill/>
        </a:ln>
      </xdr:spPr>
      <xdr:txBody>
        <a:bodyPr vertOverflow="clip" wrap="square" lIns="0" tIns="0" rIns="0" bIns="0" anchor="ctr">
          <a:spAutoFit/>
        </a:bodyPr>
        <a:p>
          <a:pPr algn="ctr">
            <a:defRPr/>
          </a:pPr>
          <a:r>
            <a:rPr lang="en-US" cap="none" sz="800" b="0" i="0" u="none" baseline="0"/>
            <a:t>＊２６</a:t>
          </a:r>
        </a:p>
      </xdr:txBody>
    </xdr:sp>
    <xdr:clientData/>
  </xdr:oneCellAnchor>
  <xdr:oneCellAnchor>
    <xdr:from>
      <xdr:col>30</xdr:col>
      <xdr:colOff>142875</xdr:colOff>
      <xdr:row>11</xdr:row>
      <xdr:rowOff>38100</xdr:rowOff>
    </xdr:from>
    <xdr:ext cx="457200" cy="133350"/>
    <xdr:sp>
      <xdr:nvSpPr>
        <xdr:cNvPr id="8" name="TextBox 116"/>
        <xdr:cNvSpPr txBox="1">
          <a:spLocks noChangeArrowheads="1"/>
        </xdr:cNvSpPr>
      </xdr:nvSpPr>
      <xdr:spPr>
        <a:xfrm>
          <a:off x="7000875" y="2133600"/>
          <a:ext cx="457200" cy="133350"/>
        </a:xfrm>
        <a:prstGeom prst="rect">
          <a:avLst/>
        </a:prstGeom>
        <a:noFill/>
        <a:ln w="9525" cmpd="sng">
          <a:noFill/>
        </a:ln>
      </xdr:spPr>
      <xdr:txBody>
        <a:bodyPr vertOverflow="clip" wrap="square" lIns="0" tIns="0" rIns="0" bIns="0" anchor="ctr">
          <a:spAutoFit/>
        </a:bodyPr>
        <a:p>
          <a:pPr algn="ctr">
            <a:defRPr/>
          </a:pPr>
          <a:r>
            <a:rPr lang="en-US" cap="none" sz="800" b="0" i="0" u="none" baseline="0"/>
            <a:t>＊３０</a:t>
          </a:r>
        </a:p>
      </xdr:txBody>
    </xdr:sp>
    <xdr:clientData/>
  </xdr:oneCellAnchor>
  <xdr:oneCellAnchor>
    <xdr:from>
      <xdr:col>29</xdr:col>
      <xdr:colOff>152400</xdr:colOff>
      <xdr:row>8</xdr:row>
      <xdr:rowOff>85725</xdr:rowOff>
    </xdr:from>
    <xdr:ext cx="457200" cy="133350"/>
    <xdr:sp>
      <xdr:nvSpPr>
        <xdr:cNvPr id="9" name="TextBox 117"/>
        <xdr:cNvSpPr txBox="1">
          <a:spLocks noChangeArrowheads="1"/>
        </xdr:cNvSpPr>
      </xdr:nvSpPr>
      <xdr:spPr>
        <a:xfrm>
          <a:off x="6781800" y="1609725"/>
          <a:ext cx="457200" cy="133350"/>
        </a:xfrm>
        <a:prstGeom prst="rect">
          <a:avLst/>
        </a:prstGeom>
        <a:noFill/>
        <a:ln w="9525" cmpd="sng">
          <a:noFill/>
        </a:ln>
      </xdr:spPr>
      <xdr:txBody>
        <a:bodyPr vertOverflow="clip" wrap="square" lIns="0" tIns="0" rIns="0" bIns="0" anchor="ctr">
          <a:spAutoFit/>
        </a:bodyPr>
        <a:p>
          <a:pPr algn="ctr">
            <a:defRPr/>
          </a:pPr>
          <a:r>
            <a:rPr lang="en-US" cap="none" sz="800" b="0" i="0" u="none" baseline="0"/>
            <a:t>＊２９</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3</xdr:row>
      <xdr:rowOff>38100</xdr:rowOff>
    </xdr:from>
    <xdr:ext cx="457200" cy="133350"/>
    <xdr:sp>
      <xdr:nvSpPr>
        <xdr:cNvPr id="1" name="TextBox 2"/>
        <xdr:cNvSpPr txBox="1">
          <a:spLocks noChangeArrowheads="1"/>
        </xdr:cNvSpPr>
      </xdr:nvSpPr>
      <xdr:spPr>
        <a:xfrm>
          <a:off x="685800" y="609600"/>
          <a:ext cx="457200" cy="133350"/>
        </a:xfrm>
        <a:prstGeom prst="rect">
          <a:avLst/>
        </a:prstGeom>
        <a:noFill/>
        <a:ln w="9525" cmpd="sng">
          <a:noFill/>
        </a:ln>
      </xdr:spPr>
      <xdr:txBody>
        <a:bodyPr vertOverflow="clip" wrap="square" lIns="0" tIns="0" rIns="0" bIns="0" anchor="ctr">
          <a:spAutoFit/>
        </a:bodyPr>
        <a:p>
          <a:pPr algn="ctr">
            <a:defRPr/>
          </a:pPr>
          <a:r>
            <a:rPr lang="en-US" cap="none" sz="800" b="0" i="0" u="none" baseline="0"/>
            <a:t>＊３１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46</xdr:row>
      <xdr:rowOff>0</xdr:rowOff>
    </xdr:from>
    <xdr:to>
      <xdr:col>4</xdr:col>
      <xdr:colOff>142875</xdr:colOff>
      <xdr:row>46</xdr:row>
      <xdr:rowOff>0</xdr:rowOff>
    </xdr:to>
    <xdr:sp>
      <xdr:nvSpPr>
        <xdr:cNvPr id="1" name="TextBox 1"/>
        <xdr:cNvSpPr txBox="1">
          <a:spLocks noChangeArrowheads="1"/>
        </xdr:cNvSpPr>
      </xdr:nvSpPr>
      <xdr:spPr>
        <a:xfrm>
          <a:off x="514350" y="8763000"/>
          <a:ext cx="657225" cy="0"/>
        </a:xfrm>
        <a:prstGeom prst="rect">
          <a:avLst/>
        </a:prstGeom>
        <a:noFill/>
        <a:ln w="9525" cmpd="sng">
          <a:noFill/>
        </a:ln>
      </xdr:spPr>
      <xdr:txBody>
        <a:bodyPr vertOverflow="clip" wrap="square" anchor="ctr"/>
        <a:p>
          <a:pPr algn="ctr">
            <a:defRPr/>
          </a:pPr>
          <a:r>
            <a:rPr lang="en-US" cap="none" sz="900" b="0" i="0" u="none" baseline="0"/>
            <a:t>項　　　目</a:t>
          </a:r>
        </a:p>
      </xdr:txBody>
    </xdr:sp>
    <xdr:clientData/>
  </xdr:twoCellAnchor>
  <xdr:twoCellAnchor>
    <xdr:from>
      <xdr:col>11</xdr:col>
      <xdr:colOff>180975</xdr:colOff>
      <xdr:row>4</xdr:row>
      <xdr:rowOff>95250</xdr:rowOff>
    </xdr:from>
    <xdr:to>
      <xdr:col>25</xdr:col>
      <xdr:colOff>0</xdr:colOff>
      <xdr:row>4</xdr:row>
      <xdr:rowOff>95250</xdr:rowOff>
    </xdr:to>
    <xdr:sp>
      <xdr:nvSpPr>
        <xdr:cNvPr id="2" name="Line 42"/>
        <xdr:cNvSpPr>
          <a:spLocks/>
        </xdr:cNvSpPr>
      </xdr:nvSpPr>
      <xdr:spPr>
        <a:xfrm flipH="1">
          <a:off x="3009900" y="857250"/>
          <a:ext cx="341947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180975</xdr:colOff>
      <xdr:row>5</xdr:row>
      <xdr:rowOff>95250</xdr:rowOff>
    </xdr:from>
    <xdr:to>
      <xdr:col>25</xdr:col>
      <xdr:colOff>0</xdr:colOff>
      <xdr:row>5</xdr:row>
      <xdr:rowOff>95250</xdr:rowOff>
    </xdr:to>
    <xdr:sp>
      <xdr:nvSpPr>
        <xdr:cNvPr id="3" name="Line 43"/>
        <xdr:cNvSpPr>
          <a:spLocks/>
        </xdr:cNvSpPr>
      </xdr:nvSpPr>
      <xdr:spPr>
        <a:xfrm flipH="1">
          <a:off x="3009900" y="1047750"/>
          <a:ext cx="341947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104775</xdr:colOff>
      <xdr:row>8</xdr:row>
      <xdr:rowOff>95250</xdr:rowOff>
    </xdr:from>
    <xdr:to>
      <xdr:col>25</xdr:col>
      <xdr:colOff>0</xdr:colOff>
      <xdr:row>8</xdr:row>
      <xdr:rowOff>95250</xdr:rowOff>
    </xdr:to>
    <xdr:sp>
      <xdr:nvSpPr>
        <xdr:cNvPr id="4" name="Line 45"/>
        <xdr:cNvSpPr>
          <a:spLocks/>
        </xdr:cNvSpPr>
      </xdr:nvSpPr>
      <xdr:spPr>
        <a:xfrm flipH="1">
          <a:off x="3190875" y="1619250"/>
          <a:ext cx="32385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190500</xdr:colOff>
      <xdr:row>9</xdr:row>
      <xdr:rowOff>95250</xdr:rowOff>
    </xdr:from>
    <xdr:to>
      <xdr:col>25</xdr:col>
      <xdr:colOff>0</xdr:colOff>
      <xdr:row>9</xdr:row>
      <xdr:rowOff>95250</xdr:rowOff>
    </xdr:to>
    <xdr:sp>
      <xdr:nvSpPr>
        <xdr:cNvPr id="5" name="Line 46"/>
        <xdr:cNvSpPr>
          <a:spLocks/>
        </xdr:cNvSpPr>
      </xdr:nvSpPr>
      <xdr:spPr>
        <a:xfrm flipH="1">
          <a:off x="3533775" y="1809750"/>
          <a:ext cx="28956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9525</xdr:colOff>
      <xdr:row>10</xdr:row>
      <xdr:rowOff>95250</xdr:rowOff>
    </xdr:from>
    <xdr:to>
      <xdr:col>25</xdr:col>
      <xdr:colOff>0</xdr:colOff>
      <xdr:row>10</xdr:row>
      <xdr:rowOff>95250</xdr:rowOff>
    </xdr:to>
    <xdr:sp>
      <xdr:nvSpPr>
        <xdr:cNvPr id="6" name="Line 47"/>
        <xdr:cNvSpPr>
          <a:spLocks/>
        </xdr:cNvSpPr>
      </xdr:nvSpPr>
      <xdr:spPr>
        <a:xfrm flipH="1">
          <a:off x="2838450" y="2000250"/>
          <a:ext cx="35909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180975</xdr:colOff>
      <xdr:row>11</xdr:row>
      <xdr:rowOff>95250</xdr:rowOff>
    </xdr:from>
    <xdr:to>
      <xdr:col>25</xdr:col>
      <xdr:colOff>0</xdr:colOff>
      <xdr:row>11</xdr:row>
      <xdr:rowOff>95250</xdr:rowOff>
    </xdr:to>
    <xdr:sp>
      <xdr:nvSpPr>
        <xdr:cNvPr id="7" name="Line 48"/>
        <xdr:cNvSpPr>
          <a:spLocks/>
        </xdr:cNvSpPr>
      </xdr:nvSpPr>
      <xdr:spPr>
        <a:xfrm flipH="1">
          <a:off x="3009900" y="2190750"/>
          <a:ext cx="341947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9525</xdr:colOff>
      <xdr:row>14</xdr:row>
      <xdr:rowOff>95250</xdr:rowOff>
    </xdr:from>
    <xdr:to>
      <xdr:col>25</xdr:col>
      <xdr:colOff>0</xdr:colOff>
      <xdr:row>14</xdr:row>
      <xdr:rowOff>95250</xdr:rowOff>
    </xdr:to>
    <xdr:sp>
      <xdr:nvSpPr>
        <xdr:cNvPr id="8" name="Line 49"/>
        <xdr:cNvSpPr>
          <a:spLocks/>
        </xdr:cNvSpPr>
      </xdr:nvSpPr>
      <xdr:spPr>
        <a:xfrm flipH="1">
          <a:off x="3352800" y="2762250"/>
          <a:ext cx="307657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9525</xdr:colOff>
      <xdr:row>15</xdr:row>
      <xdr:rowOff>95250</xdr:rowOff>
    </xdr:from>
    <xdr:to>
      <xdr:col>25</xdr:col>
      <xdr:colOff>0</xdr:colOff>
      <xdr:row>15</xdr:row>
      <xdr:rowOff>95250</xdr:rowOff>
    </xdr:to>
    <xdr:sp>
      <xdr:nvSpPr>
        <xdr:cNvPr id="9" name="Line 50"/>
        <xdr:cNvSpPr>
          <a:spLocks/>
        </xdr:cNvSpPr>
      </xdr:nvSpPr>
      <xdr:spPr>
        <a:xfrm flipH="1">
          <a:off x="2838450" y="2952750"/>
          <a:ext cx="35909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9525</xdr:colOff>
      <xdr:row>16</xdr:row>
      <xdr:rowOff>95250</xdr:rowOff>
    </xdr:from>
    <xdr:to>
      <xdr:col>25</xdr:col>
      <xdr:colOff>0</xdr:colOff>
      <xdr:row>16</xdr:row>
      <xdr:rowOff>95250</xdr:rowOff>
    </xdr:to>
    <xdr:sp>
      <xdr:nvSpPr>
        <xdr:cNvPr id="10" name="Line 51"/>
        <xdr:cNvSpPr>
          <a:spLocks/>
        </xdr:cNvSpPr>
      </xdr:nvSpPr>
      <xdr:spPr>
        <a:xfrm flipH="1">
          <a:off x="2838450" y="3143250"/>
          <a:ext cx="35909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28575</xdr:colOff>
      <xdr:row>19</xdr:row>
      <xdr:rowOff>95250</xdr:rowOff>
    </xdr:from>
    <xdr:to>
      <xdr:col>25</xdr:col>
      <xdr:colOff>0</xdr:colOff>
      <xdr:row>19</xdr:row>
      <xdr:rowOff>95250</xdr:rowOff>
    </xdr:to>
    <xdr:sp>
      <xdr:nvSpPr>
        <xdr:cNvPr id="11" name="Line 52"/>
        <xdr:cNvSpPr>
          <a:spLocks/>
        </xdr:cNvSpPr>
      </xdr:nvSpPr>
      <xdr:spPr>
        <a:xfrm flipH="1">
          <a:off x="3886200" y="3714750"/>
          <a:ext cx="254317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38100</xdr:colOff>
      <xdr:row>20</xdr:row>
      <xdr:rowOff>95250</xdr:rowOff>
    </xdr:from>
    <xdr:to>
      <xdr:col>25</xdr:col>
      <xdr:colOff>0</xdr:colOff>
      <xdr:row>20</xdr:row>
      <xdr:rowOff>95250</xdr:rowOff>
    </xdr:to>
    <xdr:sp>
      <xdr:nvSpPr>
        <xdr:cNvPr id="12" name="Line 53"/>
        <xdr:cNvSpPr>
          <a:spLocks/>
        </xdr:cNvSpPr>
      </xdr:nvSpPr>
      <xdr:spPr>
        <a:xfrm flipH="1">
          <a:off x="4410075" y="3905250"/>
          <a:ext cx="20193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85725</xdr:colOff>
      <xdr:row>23</xdr:row>
      <xdr:rowOff>95250</xdr:rowOff>
    </xdr:from>
    <xdr:to>
      <xdr:col>25</xdr:col>
      <xdr:colOff>0</xdr:colOff>
      <xdr:row>23</xdr:row>
      <xdr:rowOff>95250</xdr:rowOff>
    </xdr:to>
    <xdr:sp>
      <xdr:nvSpPr>
        <xdr:cNvPr id="13" name="Line 54"/>
        <xdr:cNvSpPr>
          <a:spLocks/>
        </xdr:cNvSpPr>
      </xdr:nvSpPr>
      <xdr:spPr>
        <a:xfrm flipH="1">
          <a:off x="2657475" y="4476750"/>
          <a:ext cx="37719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85725</xdr:colOff>
      <xdr:row>26</xdr:row>
      <xdr:rowOff>95250</xdr:rowOff>
    </xdr:from>
    <xdr:to>
      <xdr:col>25</xdr:col>
      <xdr:colOff>0</xdr:colOff>
      <xdr:row>26</xdr:row>
      <xdr:rowOff>95250</xdr:rowOff>
    </xdr:to>
    <xdr:sp>
      <xdr:nvSpPr>
        <xdr:cNvPr id="14" name="Line 55"/>
        <xdr:cNvSpPr>
          <a:spLocks/>
        </xdr:cNvSpPr>
      </xdr:nvSpPr>
      <xdr:spPr>
        <a:xfrm flipH="1">
          <a:off x="2657475" y="5048250"/>
          <a:ext cx="37719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9525</xdr:colOff>
      <xdr:row>29</xdr:row>
      <xdr:rowOff>95250</xdr:rowOff>
    </xdr:from>
    <xdr:to>
      <xdr:col>25</xdr:col>
      <xdr:colOff>0</xdr:colOff>
      <xdr:row>29</xdr:row>
      <xdr:rowOff>95250</xdr:rowOff>
    </xdr:to>
    <xdr:sp>
      <xdr:nvSpPr>
        <xdr:cNvPr id="15" name="Line 56"/>
        <xdr:cNvSpPr>
          <a:spLocks/>
        </xdr:cNvSpPr>
      </xdr:nvSpPr>
      <xdr:spPr>
        <a:xfrm flipH="1">
          <a:off x="2838450" y="5619750"/>
          <a:ext cx="35909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9525</xdr:colOff>
      <xdr:row>30</xdr:row>
      <xdr:rowOff>95250</xdr:rowOff>
    </xdr:from>
    <xdr:to>
      <xdr:col>25</xdr:col>
      <xdr:colOff>0</xdr:colOff>
      <xdr:row>30</xdr:row>
      <xdr:rowOff>95250</xdr:rowOff>
    </xdr:to>
    <xdr:sp>
      <xdr:nvSpPr>
        <xdr:cNvPr id="16" name="Line 57"/>
        <xdr:cNvSpPr>
          <a:spLocks/>
        </xdr:cNvSpPr>
      </xdr:nvSpPr>
      <xdr:spPr>
        <a:xfrm flipH="1">
          <a:off x="3352800" y="5810250"/>
          <a:ext cx="307657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9525</xdr:colOff>
      <xdr:row>31</xdr:row>
      <xdr:rowOff>95250</xdr:rowOff>
    </xdr:from>
    <xdr:to>
      <xdr:col>25</xdr:col>
      <xdr:colOff>0</xdr:colOff>
      <xdr:row>31</xdr:row>
      <xdr:rowOff>95250</xdr:rowOff>
    </xdr:to>
    <xdr:sp>
      <xdr:nvSpPr>
        <xdr:cNvPr id="17" name="Line 58"/>
        <xdr:cNvSpPr>
          <a:spLocks/>
        </xdr:cNvSpPr>
      </xdr:nvSpPr>
      <xdr:spPr>
        <a:xfrm flipH="1">
          <a:off x="2838450" y="6000750"/>
          <a:ext cx="35909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85725</xdr:colOff>
      <xdr:row>32</xdr:row>
      <xdr:rowOff>95250</xdr:rowOff>
    </xdr:from>
    <xdr:to>
      <xdr:col>25</xdr:col>
      <xdr:colOff>0</xdr:colOff>
      <xdr:row>32</xdr:row>
      <xdr:rowOff>95250</xdr:rowOff>
    </xdr:to>
    <xdr:sp>
      <xdr:nvSpPr>
        <xdr:cNvPr id="18" name="Line 59"/>
        <xdr:cNvSpPr>
          <a:spLocks/>
        </xdr:cNvSpPr>
      </xdr:nvSpPr>
      <xdr:spPr>
        <a:xfrm flipH="1">
          <a:off x="2657475" y="6191250"/>
          <a:ext cx="37719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180975</xdr:colOff>
      <xdr:row>33</xdr:row>
      <xdr:rowOff>95250</xdr:rowOff>
    </xdr:from>
    <xdr:to>
      <xdr:col>25</xdr:col>
      <xdr:colOff>0</xdr:colOff>
      <xdr:row>33</xdr:row>
      <xdr:rowOff>95250</xdr:rowOff>
    </xdr:to>
    <xdr:sp>
      <xdr:nvSpPr>
        <xdr:cNvPr id="19" name="Line 60"/>
        <xdr:cNvSpPr>
          <a:spLocks/>
        </xdr:cNvSpPr>
      </xdr:nvSpPr>
      <xdr:spPr>
        <a:xfrm flipH="1">
          <a:off x="3009900" y="6381750"/>
          <a:ext cx="341947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180975</xdr:colOff>
      <xdr:row>34</xdr:row>
      <xdr:rowOff>95250</xdr:rowOff>
    </xdr:from>
    <xdr:to>
      <xdr:col>25</xdr:col>
      <xdr:colOff>0</xdr:colOff>
      <xdr:row>34</xdr:row>
      <xdr:rowOff>95250</xdr:rowOff>
    </xdr:to>
    <xdr:sp>
      <xdr:nvSpPr>
        <xdr:cNvPr id="20" name="Line 61"/>
        <xdr:cNvSpPr>
          <a:spLocks/>
        </xdr:cNvSpPr>
      </xdr:nvSpPr>
      <xdr:spPr>
        <a:xfrm flipH="1">
          <a:off x="3009900" y="6572250"/>
          <a:ext cx="341947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190500</xdr:colOff>
      <xdr:row>38</xdr:row>
      <xdr:rowOff>95250</xdr:rowOff>
    </xdr:from>
    <xdr:to>
      <xdr:col>25</xdr:col>
      <xdr:colOff>0</xdr:colOff>
      <xdr:row>38</xdr:row>
      <xdr:rowOff>95250</xdr:rowOff>
    </xdr:to>
    <xdr:sp>
      <xdr:nvSpPr>
        <xdr:cNvPr id="21" name="Line 62"/>
        <xdr:cNvSpPr>
          <a:spLocks/>
        </xdr:cNvSpPr>
      </xdr:nvSpPr>
      <xdr:spPr>
        <a:xfrm flipH="1">
          <a:off x="3533775" y="7334250"/>
          <a:ext cx="28956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190500</xdr:colOff>
      <xdr:row>39</xdr:row>
      <xdr:rowOff>95250</xdr:rowOff>
    </xdr:from>
    <xdr:to>
      <xdr:col>25</xdr:col>
      <xdr:colOff>0</xdr:colOff>
      <xdr:row>39</xdr:row>
      <xdr:rowOff>95250</xdr:rowOff>
    </xdr:to>
    <xdr:sp>
      <xdr:nvSpPr>
        <xdr:cNvPr id="22" name="Line 63"/>
        <xdr:cNvSpPr>
          <a:spLocks/>
        </xdr:cNvSpPr>
      </xdr:nvSpPr>
      <xdr:spPr>
        <a:xfrm flipH="1">
          <a:off x="3533775" y="7524750"/>
          <a:ext cx="28956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28575</xdr:colOff>
      <xdr:row>40</xdr:row>
      <xdr:rowOff>95250</xdr:rowOff>
    </xdr:from>
    <xdr:to>
      <xdr:col>25</xdr:col>
      <xdr:colOff>0</xdr:colOff>
      <xdr:row>40</xdr:row>
      <xdr:rowOff>95250</xdr:rowOff>
    </xdr:to>
    <xdr:sp>
      <xdr:nvSpPr>
        <xdr:cNvPr id="23" name="Line 64"/>
        <xdr:cNvSpPr>
          <a:spLocks/>
        </xdr:cNvSpPr>
      </xdr:nvSpPr>
      <xdr:spPr>
        <a:xfrm flipH="1">
          <a:off x="3886200" y="7715250"/>
          <a:ext cx="254317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104775</xdr:colOff>
      <xdr:row>41</xdr:row>
      <xdr:rowOff>95250</xdr:rowOff>
    </xdr:from>
    <xdr:to>
      <xdr:col>25</xdr:col>
      <xdr:colOff>0</xdr:colOff>
      <xdr:row>41</xdr:row>
      <xdr:rowOff>95250</xdr:rowOff>
    </xdr:to>
    <xdr:sp>
      <xdr:nvSpPr>
        <xdr:cNvPr id="24" name="Line 65"/>
        <xdr:cNvSpPr>
          <a:spLocks/>
        </xdr:cNvSpPr>
      </xdr:nvSpPr>
      <xdr:spPr>
        <a:xfrm flipH="1">
          <a:off x="3190875" y="7905750"/>
          <a:ext cx="32385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9525</xdr:colOff>
      <xdr:row>44</xdr:row>
      <xdr:rowOff>95250</xdr:rowOff>
    </xdr:from>
    <xdr:to>
      <xdr:col>25</xdr:col>
      <xdr:colOff>0</xdr:colOff>
      <xdr:row>44</xdr:row>
      <xdr:rowOff>95250</xdr:rowOff>
    </xdr:to>
    <xdr:sp>
      <xdr:nvSpPr>
        <xdr:cNvPr id="25" name="Line 66"/>
        <xdr:cNvSpPr>
          <a:spLocks/>
        </xdr:cNvSpPr>
      </xdr:nvSpPr>
      <xdr:spPr>
        <a:xfrm flipH="1">
          <a:off x="2838450" y="8477250"/>
          <a:ext cx="35909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85725</xdr:colOff>
      <xdr:row>45</xdr:row>
      <xdr:rowOff>95250</xdr:rowOff>
    </xdr:from>
    <xdr:to>
      <xdr:col>25</xdr:col>
      <xdr:colOff>0</xdr:colOff>
      <xdr:row>45</xdr:row>
      <xdr:rowOff>95250</xdr:rowOff>
    </xdr:to>
    <xdr:sp>
      <xdr:nvSpPr>
        <xdr:cNvPr id="26" name="Line 67"/>
        <xdr:cNvSpPr>
          <a:spLocks/>
        </xdr:cNvSpPr>
      </xdr:nvSpPr>
      <xdr:spPr>
        <a:xfrm flipH="1">
          <a:off x="2657475" y="8667750"/>
          <a:ext cx="37719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28575</xdr:colOff>
      <xdr:row>37</xdr:row>
      <xdr:rowOff>95250</xdr:rowOff>
    </xdr:from>
    <xdr:to>
      <xdr:col>25</xdr:col>
      <xdr:colOff>0</xdr:colOff>
      <xdr:row>37</xdr:row>
      <xdr:rowOff>95250</xdr:rowOff>
    </xdr:to>
    <xdr:sp>
      <xdr:nvSpPr>
        <xdr:cNvPr id="27" name="Line 69"/>
        <xdr:cNvSpPr>
          <a:spLocks/>
        </xdr:cNvSpPr>
      </xdr:nvSpPr>
      <xdr:spPr>
        <a:xfrm flipH="1">
          <a:off x="4914900" y="7143750"/>
          <a:ext cx="151447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46</xdr:row>
      <xdr:rowOff>0</xdr:rowOff>
    </xdr:from>
    <xdr:to>
      <xdr:col>2</xdr:col>
      <xdr:colOff>142875</xdr:colOff>
      <xdr:row>46</xdr:row>
      <xdr:rowOff>0</xdr:rowOff>
    </xdr:to>
    <xdr:sp>
      <xdr:nvSpPr>
        <xdr:cNvPr id="1" name="TextBox 1"/>
        <xdr:cNvSpPr txBox="1">
          <a:spLocks noChangeArrowheads="1"/>
        </xdr:cNvSpPr>
      </xdr:nvSpPr>
      <xdr:spPr>
        <a:xfrm>
          <a:off x="85725" y="8763000"/>
          <a:ext cx="514350" cy="0"/>
        </a:xfrm>
        <a:prstGeom prst="rect">
          <a:avLst/>
        </a:prstGeom>
        <a:noFill/>
        <a:ln w="9525" cmpd="sng">
          <a:noFill/>
        </a:ln>
      </xdr:spPr>
      <xdr:txBody>
        <a:bodyPr vertOverflow="clip" wrap="square" anchor="ctr"/>
        <a:p>
          <a:pPr algn="ctr">
            <a:defRPr/>
          </a:pPr>
          <a:r>
            <a:rPr lang="en-US" cap="none" sz="900" b="0" i="0" u="none" baseline="0"/>
            <a:t>項　　　目</a:t>
          </a:r>
        </a:p>
      </xdr:txBody>
    </xdr:sp>
    <xdr:clientData/>
  </xdr:twoCellAnchor>
  <xdr:oneCellAnchor>
    <xdr:from>
      <xdr:col>10</xdr:col>
      <xdr:colOff>161925</xdr:colOff>
      <xdr:row>16</xdr:row>
      <xdr:rowOff>47625</xdr:rowOff>
    </xdr:from>
    <xdr:ext cx="457200" cy="133350"/>
    <xdr:sp>
      <xdr:nvSpPr>
        <xdr:cNvPr id="2" name="TextBox 2"/>
        <xdr:cNvSpPr txBox="1">
          <a:spLocks noChangeArrowheads="1"/>
        </xdr:cNvSpPr>
      </xdr:nvSpPr>
      <xdr:spPr>
        <a:xfrm>
          <a:off x="2219325" y="3095625"/>
          <a:ext cx="457200" cy="133350"/>
        </a:xfrm>
        <a:prstGeom prst="rect">
          <a:avLst/>
        </a:prstGeom>
        <a:noFill/>
        <a:ln w="9525" cmpd="sng">
          <a:noFill/>
        </a:ln>
      </xdr:spPr>
      <xdr:txBody>
        <a:bodyPr vertOverflow="clip" wrap="square" lIns="0" tIns="0" rIns="0" bIns="0" anchor="ctr">
          <a:spAutoFit/>
        </a:bodyPr>
        <a:p>
          <a:pPr algn="ctr">
            <a:defRPr/>
          </a:pPr>
          <a:r>
            <a:rPr lang="en-US" cap="none" sz="800" b="0" i="0" u="none" baseline="0"/>
            <a:t>＊１１</a:t>
          </a:r>
        </a:p>
      </xdr:txBody>
    </xdr:sp>
    <xdr:clientData/>
  </xdr:oneCellAnchor>
  <xdr:oneCellAnchor>
    <xdr:from>
      <xdr:col>10</xdr:col>
      <xdr:colOff>161925</xdr:colOff>
      <xdr:row>18</xdr:row>
      <xdr:rowOff>47625</xdr:rowOff>
    </xdr:from>
    <xdr:ext cx="457200" cy="133350"/>
    <xdr:sp>
      <xdr:nvSpPr>
        <xdr:cNvPr id="3" name="TextBox 3"/>
        <xdr:cNvSpPr txBox="1">
          <a:spLocks noChangeArrowheads="1"/>
        </xdr:cNvSpPr>
      </xdr:nvSpPr>
      <xdr:spPr>
        <a:xfrm>
          <a:off x="2219325" y="3476625"/>
          <a:ext cx="457200" cy="133350"/>
        </a:xfrm>
        <a:prstGeom prst="rect">
          <a:avLst/>
        </a:prstGeom>
        <a:noFill/>
        <a:ln w="9525" cmpd="sng">
          <a:noFill/>
        </a:ln>
      </xdr:spPr>
      <xdr:txBody>
        <a:bodyPr vertOverflow="clip" wrap="square" lIns="0" tIns="0" rIns="0" bIns="0" anchor="ctr">
          <a:spAutoFit/>
        </a:bodyPr>
        <a:p>
          <a:pPr algn="ctr">
            <a:defRPr/>
          </a:pPr>
          <a:r>
            <a:rPr lang="en-US" cap="none" sz="800" b="0" i="0" u="none" baseline="0"/>
            <a:t>＊１２</a:t>
          </a:r>
        </a:p>
      </xdr:txBody>
    </xdr:sp>
    <xdr:clientData/>
  </xdr:oneCellAnchor>
  <xdr:oneCellAnchor>
    <xdr:from>
      <xdr:col>10</xdr:col>
      <xdr:colOff>0</xdr:colOff>
      <xdr:row>40</xdr:row>
      <xdr:rowOff>57150</xdr:rowOff>
    </xdr:from>
    <xdr:ext cx="457200" cy="133350"/>
    <xdr:sp>
      <xdr:nvSpPr>
        <xdr:cNvPr id="4" name="TextBox 4"/>
        <xdr:cNvSpPr txBox="1">
          <a:spLocks noChangeArrowheads="1"/>
        </xdr:cNvSpPr>
      </xdr:nvSpPr>
      <xdr:spPr>
        <a:xfrm>
          <a:off x="2057400" y="7677150"/>
          <a:ext cx="457200" cy="133350"/>
        </a:xfrm>
        <a:prstGeom prst="rect">
          <a:avLst/>
        </a:prstGeom>
        <a:noFill/>
        <a:ln w="9525" cmpd="sng">
          <a:noFill/>
        </a:ln>
      </xdr:spPr>
      <xdr:txBody>
        <a:bodyPr vertOverflow="clip" wrap="square" lIns="0" tIns="0" rIns="0" bIns="0" anchor="ctr">
          <a:spAutoFit/>
        </a:bodyPr>
        <a:p>
          <a:pPr algn="ctr">
            <a:defRPr/>
          </a:pPr>
          <a:r>
            <a:rPr lang="en-US" cap="none" sz="800" b="0" i="0" u="none" baseline="0"/>
            <a:t>＊１３</a:t>
          </a:r>
        </a:p>
      </xdr:txBody>
    </xdr:sp>
    <xdr:clientData/>
  </xdr:oneCellAnchor>
  <xdr:oneCellAnchor>
    <xdr:from>
      <xdr:col>19</xdr:col>
      <xdr:colOff>0</xdr:colOff>
      <xdr:row>40</xdr:row>
      <xdr:rowOff>57150</xdr:rowOff>
    </xdr:from>
    <xdr:ext cx="457200" cy="133350"/>
    <xdr:sp>
      <xdr:nvSpPr>
        <xdr:cNvPr id="5" name="TextBox 5"/>
        <xdr:cNvSpPr txBox="1">
          <a:spLocks noChangeArrowheads="1"/>
        </xdr:cNvSpPr>
      </xdr:nvSpPr>
      <xdr:spPr>
        <a:xfrm>
          <a:off x="4114800" y="7677150"/>
          <a:ext cx="457200" cy="133350"/>
        </a:xfrm>
        <a:prstGeom prst="rect">
          <a:avLst/>
        </a:prstGeom>
        <a:noFill/>
        <a:ln w="9525" cmpd="sng">
          <a:noFill/>
        </a:ln>
      </xdr:spPr>
      <xdr:txBody>
        <a:bodyPr vertOverflow="clip" wrap="square" lIns="0" tIns="0" rIns="0" bIns="0" anchor="ctr">
          <a:spAutoFit/>
        </a:bodyPr>
        <a:p>
          <a:pPr algn="ctr">
            <a:defRPr/>
          </a:pPr>
          <a:r>
            <a:rPr lang="en-US" cap="none" sz="800" b="0" i="0" u="none" baseline="0"/>
            <a:t>＊１４</a:t>
          </a:r>
        </a:p>
      </xdr:txBody>
    </xdr:sp>
    <xdr:clientData/>
  </xdr:oneCellAnchor>
  <xdr:oneCellAnchor>
    <xdr:from>
      <xdr:col>10</xdr:col>
      <xdr:colOff>0</xdr:colOff>
      <xdr:row>42</xdr:row>
      <xdr:rowOff>57150</xdr:rowOff>
    </xdr:from>
    <xdr:ext cx="457200" cy="133350"/>
    <xdr:sp>
      <xdr:nvSpPr>
        <xdr:cNvPr id="6" name="TextBox 6"/>
        <xdr:cNvSpPr txBox="1">
          <a:spLocks noChangeArrowheads="1"/>
        </xdr:cNvSpPr>
      </xdr:nvSpPr>
      <xdr:spPr>
        <a:xfrm>
          <a:off x="2057400" y="8058150"/>
          <a:ext cx="457200" cy="133350"/>
        </a:xfrm>
        <a:prstGeom prst="rect">
          <a:avLst/>
        </a:prstGeom>
        <a:noFill/>
        <a:ln w="9525" cmpd="sng">
          <a:noFill/>
        </a:ln>
      </xdr:spPr>
      <xdr:txBody>
        <a:bodyPr vertOverflow="clip" wrap="square" lIns="0" tIns="0" rIns="0" bIns="0" anchor="ctr">
          <a:spAutoFit/>
        </a:bodyPr>
        <a:p>
          <a:pPr algn="ctr">
            <a:defRPr/>
          </a:pPr>
          <a:r>
            <a:rPr lang="en-US" cap="none" sz="800" b="0" i="0" u="none" baseline="0"/>
            <a:t>＊１５</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31</xdr:row>
      <xdr:rowOff>0</xdr:rowOff>
    </xdr:from>
    <xdr:to>
      <xdr:col>2</xdr:col>
      <xdr:colOff>142875</xdr:colOff>
      <xdr:row>31</xdr:row>
      <xdr:rowOff>0</xdr:rowOff>
    </xdr:to>
    <xdr:sp>
      <xdr:nvSpPr>
        <xdr:cNvPr id="1" name="TextBox 1"/>
        <xdr:cNvSpPr txBox="1">
          <a:spLocks noChangeArrowheads="1"/>
        </xdr:cNvSpPr>
      </xdr:nvSpPr>
      <xdr:spPr>
        <a:xfrm>
          <a:off x="85725" y="5905500"/>
          <a:ext cx="514350" cy="0"/>
        </a:xfrm>
        <a:prstGeom prst="rect">
          <a:avLst/>
        </a:prstGeom>
        <a:noFill/>
        <a:ln w="9525" cmpd="sng">
          <a:noFill/>
        </a:ln>
      </xdr:spPr>
      <xdr:txBody>
        <a:bodyPr vertOverflow="clip" wrap="square" anchor="ctr"/>
        <a:p>
          <a:pPr algn="ctr">
            <a:defRPr/>
          </a:pPr>
          <a:r>
            <a:rPr lang="en-US" cap="none" sz="900" b="0" i="0" u="none" baseline="0"/>
            <a:t>項　　　目</a:t>
          </a:r>
        </a:p>
      </xdr:txBody>
    </xdr:sp>
    <xdr:clientData/>
  </xdr:twoCellAnchor>
  <xdr:oneCellAnchor>
    <xdr:from>
      <xdr:col>4</xdr:col>
      <xdr:colOff>180975</xdr:colOff>
      <xdr:row>3</xdr:row>
      <xdr:rowOff>47625</xdr:rowOff>
    </xdr:from>
    <xdr:ext cx="457200" cy="133350"/>
    <xdr:sp>
      <xdr:nvSpPr>
        <xdr:cNvPr id="2" name="TextBox 3"/>
        <xdr:cNvSpPr txBox="1">
          <a:spLocks noChangeArrowheads="1"/>
        </xdr:cNvSpPr>
      </xdr:nvSpPr>
      <xdr:spPr>
        <a:xfrm>
          <a:off x="1095375" y="619125"/>
          <a:ext cx="457200" cy="133350"/>
        </a:xfrm>
        <a:prstGeom prst="rect">
          <a:avLst/>
        </a:prstGeom>
        <a:noFill/>
        <a:ln w="9525" cmpd="sng">
          <a:noFill/>
        </a:ln>
      </xdr:spPr>
      <xdr:txBody>
        <a:bodyPr vertOverflow="clip" wrap="square" lIns="0" tIns="0" rIns="0" bIns="0" anchor="ctr">
          <a:spAutoFit/>
        </a:bodyPr>
        <a:p>
          <a:pPr algn="ctr">
            <a:defRPr/>
          </a:pPr>
          <a:r>
            <a:rPr lang="en-US" cap="none" sz="800" b="0" i="0" u="none" baseline="0"/>
            <a:t>＊１６</a:t>
          </a:r>
        </a:p>
      </xdr:txBody>
    </xdr:sp>
    <xdr:clientData/>
  </xdr:oneCellAnchor>
  <xdr:oneCellAnchor>
    <xdr:from>
      <xdr:col>29</xdr:col>
      <xdr:colOff>123825</xdr:colOff>
      <xdr:row>38</xdr:row>
      <xdr:rowOff>47625</xdr:rowOff>
    </xdr:from>
    <xdr:ext cx="457200" cy="133350"/>
    <xdr:sp>
      <xdr:nvSpPr>
        <xdr:cNvPr id="3" name="TextBox 4"/>
        <xdr:cNvSpPr txBox="1">
          <a:spLocks noChangeArrowheads="1"/>
        </xdr:cNvSpPr>
      </xdr:nvSpPr>
      <xdr:spPr>
        <a:xfrm>
          <a:off x="6753225" y="7286625"/>
          <a:ext cx="457200" cy="133350"/>
        </a:xfrm>
        <a:prstGeom prst="rect">
          <a:avLst/>
        </a:prstGeom>
        <a:noFill/>
        <a:ln w="9525" cmpd="sng">
          <a:noFill/>
        </a:ln>
      </xdr:spPr>
      <xdr:txBody>
        <a:bodyPr vertOverflow="clip" wrap="square" lIns="0" tIns="0" rIns="0" bIns="0" anchor="ctr">
          <a:spAutoFit/>
        </a:bodyPr>
        <a:p>
          <a:pPr algn="ctr">
            <a:defRPr/>
          </a:pPr>
          <a:r>
            <a:rPr lang="en-US" cap="none" sz="800" b="0" i="0" u="none" baseline="0"/>
            <a:t>＊１７</a:t>
          </a:r>
        </a:p>
      </xdr:txBody>
    </xdr:sp>
    <xdr:clientData/>
  </xdr:oneCellAnchor>
  <xdr:oneCellAnchor>
    <xdr:from>
      <xdr:col>7</xdr:col>
      <xdr:colOff>0</xdr:colOff>
      <xdr:row>44</xdr:row>
      <xdr:rowOff>38100</xdr:rowOff>
    </xdr:from>
    <xdr:ext cx="457200" cy="133350"/>
    <xdr:sp>
      <xdr:nvSpPr>
        <xdr:cNvPr id="4" name="TextBox 5"/>
        <xdr:cNvSpPr txBox="1">
          <a:spLocks noChangeArrowheads="1"/>
        </xdr:cNvSpPr>
      </xdr:nvSpPr>
      <xdr:spPr>
        <a:xfrm>
          <a:off x="1600200" y="8420100"/>
          <a:ext cx="457200" cy="133350"/>
        </a:xfrm>
        <a:prstGeom prst="rect">
          <a:avLst/>
        </a:prstGeom>
        <a:noFill/>
        <a:ln w="9525" cmpd="sng">
          <a:noFill/>
        </a:ln>
      </xdr:spPr>
      <xdr:txBody>
        <a:bodyPr vertOverflow="clip" wrap="square" lIns="0" tIns="0" rIns="0" bIns="0" anchor="ctr">
          <a:spAutoFit/>
        </a:bodyPr>
        <a:p>
          <a:pPr algn="ctr">
            <a:defRPr/>
          </a:pPr>
          <a:r>
            <a:rPr lang="en-US" cap="none" sz="800" b="0" i="0" u="none" baseline="0"/>
            <a:t>＊１８</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52</xdr:row>
      <xdr:rowOff>0</xdr:rowOff>
    </xdr:from>
    <xdr:to>
      <xdr:col>2</xdr:col>
      <xdr:colOff>142875</xdr:colOff>
      <xdr:row>52</xdr:row>
      <xdr:rowOff>0</xdr:rowOff>
    </xdr:to>
    <xdr:sp>
      <xdr:nvSpPr>
        <xdr:cNvPr id="1" name="TextBox 1"/>
        <xdr:cNvSpPr txBox="1">
          <a:spLocks noChangeArrowheads="1"/>
        </xdr:cNvSpPr>
      </xdr:nvSpPr>
      <xdr:spPr>
        <a:xfrm>
          <a:off x="0" y="9906000"/>
          <a:ext cx="600075" cy="0"/>
        </a:xfrm>
        <a:prstGeom prst="rect">
          <a:avLst/>
        </a:prstGeom>
        <a:noFill/>
        <a:ln w="9525" cmpd="sng">
          <a:noFill/>
        </a:ln>
      </xdr:spPr>
      <xdr:txBody>
        <a:bodyPr vertOverflow="clip" wrap="square" anchor="ctr"/>
        <a:p>
          <a:pPr algn="ctr">
            <a:defRPr/>
          </a:pPr>
          <a:r>
            <a:rPr lang="en-US" cap="none" sz="900" b="0" i="0" u="none" baseline="0"/>
            <a:t>項　　　目</a:t>
          </a:r>
        </a:p>
      </xdr:txBody>
    </xdr:sp>
    <xdr:clientData/>
  </xdr:twoCellAnchor>
  <xdr:oneCellAnchor>
    <xdr:from>
      <xdr:col>23</xdr:col>
      <xdr:colOff>190500</xdr:colOff>
      <xdr:row>50</xdr:row>
      <xdr:rowOff>38100</xdr:rowOff>
    </xdr:from>
    <xdr:ext cx="457200" cy="133350"/>
    <xdr:sp>
      <xdr:nvSpPr>
        <xdr:cNvPr id="2" name="TextBox 2"/>
        <xdr:cNvSpPr txBox="1">
          <a:spLocks noChangeArrowheads="1"/>
        </xdr:cNvSpPr>
      </xdr:nvSpPr>
      <xdr:spPr>
        <a:xfrm>
          <a:off x="5219700" y="9563100"/>
          <a:ext cx="457200" cy="133350"/>
        </a:xfrm>
        <a:prstGeom prst="rect">
          <a:avLst/>
        </a:prstGeom>
        <a:noFill/>
        <a:ln w="9525" cmpd="sng">
          <a:noFill/>
        </a:ln>
      </xdr:spPr>
      <xdr:txBody>
        <a:bodyPr vertOverflow="clip" wrap="square" lIns="0" tIns="0" rIns="0" bIns="0" anchor="ctr">
          <a:spAutoFit/>
        </a:bodyPr>
        <a:p>
          <a:pPr algn="ctr">
            <a:defRPr/>
          </a:pPr>
          <a:r>
            <a:rPr lang="en-US" cap="none" sz="800" b="0" i="0" u="none" baseline="0"/>
            <a:t>＊１９</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2</xdr:row>
      <xdr:rowOff>171450</xdr:rowOff>
    </xdr:from>
    <xdr:to>
      <xdr:col>5</xdr:col>
      <xdr:colOff>161925</xdr:colOff>
      <xdr:row>3</xdr:row>
      <xdr:rowOff>180975</xdr:rowOff>
    </xdr:to>
    <xdr:sp>
      <xdr:nvSpPr>
        <xdr:cNvPr id="1" name="TextBox 1"/>
        <xdr:cNvSpPr txBox="1">
          <a:spLocks noChangeArrowheads="1"/>
        </xdr:cNvSpPr>
      </xdr:nvSpPr>
      <xdr:spPr>
        <a:xfrm>
          <a:off x="714375" y="552450"/>
          <a:ext cx="590550" cy="200025"/>
        </a:xfrm>
        <a:prstGeom prst="rect">
          <a:avLst/>
        </a:prstGeom>
        <a:noFill/>
        <a:ln w="9525" cmpd="sng">
          <a:noFill/>
        </a:ln>
      </xdr:spPr>
      <xdr:txBody>
        <a:bodyPr vertOverflow="clip" wrap="square" anchor="ctr"/>
        <a:p>
          <a:pPr algn="ctr">
            <a:defRPr/>
          </a:pPr>
          <a:r>
            <a:rPr lang="en-US" cap="none" sz="900" b="0" i="0" u="none" baseline="0"/>
            <a:t>項 目</a:t>
          </a:r>
        </a:p>
      </xdr:txBody>
    </xdr:sp>
    <xdr:clientData/>
  </xdr:twoCellAnchor>
  <xdr:oneCellAnchor>
    <xdr:from>
      <xdr:col>6</xdr:col>
      <xdr:colOff>200025</xdr:colOff>
      <xdr:row>8</xdr:row>
      <xdr:rowOff>38100</xdr:rowOff>
    </xdr:from>
    <xdr:ext cx="457200" cy="133350"/>
    <xdr:sp>
      <xdr:nvSpPr>
        <xdr:cNvPr id="2" name="TextBox 13"/>
        <xdr:cNvSpPr txBox="1">
          <a:spLocks noChangeArrowheads="1"/>
        </xdr:cNvSpPr>
      </xdr:nvSpPr>
      <xdr:spPr>
        <a:xfrm>
          <a:off x="1571625" y="1562100"/>
          <a:ext cx="457200" cy="133350"/>
        </a:xfrm>
        <a:prstGeom prst="rect">
          <a:avLst/>
        </a:prstGeom>
        <a:noFill/>
        <a:ln w="9525" cmpd="sng">
          <a:noFill/>
        </a:ln>
      </xdr:spPr>
      <xdr:txBody>
        <a:bodyPr vertOverflow="clip" wrap="square" lIns="0" tIns="0" rIns="0" bIns="0" anchor="ctr">
          <a:spAutoFit/>
        </a:bodyPr>
        <a:p>
          <a:pPr algn="ctr">
            <a:defRPr/>
          </a:pPr>
          <a:r>
            <a:rPr lang="en-US" cap="none" sz="800" b="0" i="0" u="none" baseline="0"/>
            <a:t>＊２０</a:t>
          </a:r>
        </a:p>
      </xdr:txBody>
    </xdr:sp>
    <xdr:clientData/>
  </xdr:oneCellAnchor>
  <xdr:oneCellAnchor>
    <xdr:from>
      <xdr:col>7</xdr:col>
      <xdr:colOff>200025</xdr:colOff>
      <xdr:row>23</xdr:row>
      <xdr:rowOff>38100</xdr:rowOff>
    </xdr:from>
    <xdr:ext cx="457200" cy="133350"/>
    <xdr:sp>
      <xdr:nvSpPr>
        <xdr:cNvPr id="3" name="TextBox 14"/>
        <xdr:cNvSpPr txBox="1">
          <a:spLocks noChangeArrowheads="1"/>
        </xdr:cNvSpPr>
      </xdr:nvSpPr>
      <xdr:spPr>
        <a:xfrm>
          <a:off x="1800225" y="4419600"/>
          <a:ext cx="457200" cy="133350"/>
        </a:xfrm>
        <a:prstGeom prst="rect">
          <a:avLst/>
        </a:prstGeom>
        <a:noFill/>
        <a:ln w="9525" cmpd="sng">
          <a:noFill/>
        </a:ln>
      </xdr:spPr>
      <xdr:txBody>
        <a:bodyPr vertOverflow="clip" wrap="square" lIns="0" tIns="0" rIns="0" bIns="0" anchor="ctr">
          <a:spAutoFit/>
        </a:bodyPr>
        <a:p>
          <a:pPr algn="ctr">
            <a:defRPr/>
          </a:pPr>
          <a:r>
            <a:rPr lang="en-US" cap="none" sz="800" b="0" i="0" u="none" baseline="0"/>
            <a:t>＊２１</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139</xdr:row>
      <xdr:rowOff>0</xdr:rowOff>
    </xdr:from>
    <xdr:to>
      <xdr:col>0</xdr:col>
      <xdr:colOff>0</xdr:colOff>
      <xdr:row>139</xdr:row>
      <xdr:rowOff>0</xdr:rowOff>
    </xdr:to>
    <xdr:sp>
      <xdr:nvSpPr>
        <xdr:cNvPr id="1" name="TextBox 1"/>
        <xdr:cNvSpPr txBox="1">
          <a:spLocks noChangeArrowheads="1"/>
        </xdr:cNvSpPr>
      </xdr:nvSpPr>
      <xdr:spPr>
        <a:xfrm>
          <a:off x="0" y="25212675"/>
          <a:ext cx="0" cy="0"/>
        </a:xfrm>
        <a:prstGeom prst="rect">
          <a:avLst/>
        </a:prstGeom>
        <a:noFill/>
        <a:ln w="9525" cmpd="sng">
          <a:noFill/>
        </a:ln>
      </xdr:spPr>
      <xdr:txBody>
        <a:bodyPr vertOverflow="clip" wrap="square" anchor="ctr"/>
        <a:p>
          <a:pPr algn="ctr">
            <a:defRPr/>
          </a:pPr>
          <a:r>
            <a:rPr lang="en-US" cap="none" sz="900" b="0" i="0" u="none" baseline="0"/>
            <a:t>項　　　目</a:t>
          </a:r>
        </a:p>
      </xdr:txBody>
    </xdr:sp>
    <xdr:clientData/>
  </xdr:twoCellAnchor>
  <xdr:twoCellAnchor>
    <xdr:from>
      <xdr:col>2</xdr:col>
      <xdr:colOff>0</xdr:colOff>
      <xdr:row>29</xdr:row>
      <xdr:rowOff>0</xdr:rowOff>
    </xdr:from>
    <xdr:to>
      <xdr:col>4</xdr:col>
      <xdr:colOff>0</xdr:colOff>
      <xdr:row>29</xdr:row>
      <xdr:rowOff>0</xdr:rowOff>
    </xdr:to>
    <xdr:sp>
      <xdr:nvSpPr>
        <xdr:cNvPr id="2" name="TextBox 2"/>
        <xdr:cNvSpPr txBox="1">
          <a:spLocks noChangeArrowheads="1"/>
        </xdr:cNvSpPr>
      </xdr:nvSpPr>
      <xdr:spPr>
        <a:xfrm>
          <a:off x="476250" y="4743450"/>
          <a:ext cx="504825" cy="0"/>
        </a:xfrm>
        <a:prstGeom prst="rect">
          <a:avLst/>
        </a:prstGeom>
        <a:noFill/>
        <a:ln w="9525" cmpd="sng">
          <a:noFill/>
        </a:ln>
      </xdr:spPr>
      <xdr:txBody>
        <a:bodyPr vertOverflow="clip" wrap="square" anchor="ctr"/>
        <a:p>
          <a:pPr algn="ctr">
            <a:defRPr/>
          </a:pPr>
          <a:r>
            <a:rPr lang="en-US" cap="none" sz="600" b="0" i="0" u="none" baseline="0"/>
            <a:t>※小梁を
含む</a:t>
          </a:r>
        </a:p>
      </xdr:txBody>
    </xdr:sp>
    <xdr:clientData/>
  </xdr:twoCellAnchor>
  <xdr:twoCellAnchor>
    <xdr:from>
      <xdr:col>2</xdr:col>
      <xdr:colOff>0</xdr:colOff>
      <xdr:row>29</xdr:row>
      <xdr:rowOff>0</xdr:rowOff>
    </xdr:from>
    <xdr:to>
      <xdr:col>4</xdr:col>
      <xdr:colOff>0</xdr:colOff>
      <xdr:row>29</xdr:row>
      <xdr:rowOff>0</xdr:rowOff>
    </xdr:to>
    <xdr:sp>
      <xdr:nvSpPr>
        <xdr:cNvPr id="3" name="TextBox 3"/>
        <xdr:cNvSpPr txBox="1">
          <a:spLocks noChangeArrowheads="1"/>
        </xdr:cNvSpPr>
      </xdr:nvSpPr>
      <xdr:spPr>
        <a:xfrm>
          <a:off x="476250" y="4743450"/>
          <a:ext cx="504825" cy="0"/>
        </a:xfrm>
        <a:prstGeom prst="rect">
          <a:avLst/>
        </a:prstGeom>
        <a:noFill/>
        <a:ln w="9525" cmpd="sng">
          <a:noFill/>
        </a:ln>
      </xdr:spPr>
      <xdr:txBody>
        <a:bodyPr vertOverflow="clip" wrap="square" anchor="ctr"/>
        <a:p>
          <a:pPr algn="ctr">
            <a:defRPr/>
          </a:pPr>
          <a:r>
            <a:rPr lang="en-US" cap="none" sz="600" b="0" i="0" u="none" baseline="0"/>
            <a:t>※小梁を
含む</a:t>
          </a:r>
        </a:p>
      </xdr:txBody>
    </xdr:sp>
    <xdr:clientData/>
  </xdr:twoCellAnchor>
  <xdr:twoCellAnchor>
    <xdr:from>
      <xdr:col>2</xdr:col>
      <xdr:colOff>0</xdr:colOff>
      <xdr:row>5</xdr:row>
      <xdr:rowOff>0</xdr:rowOff>
    </xdr:from>
    <xdr:to>
      <xdr:col>4</xdr:col>
      <xdr:colOff>0</xdr:colOff>
      <xdr:row>14</xdr:row>
      <xdr:rowOff>0</xdr:rowOff>
    </xdr:to>
    <xdr:sp>
      <xdr:nvSpPr>
        <xdr:cNvPr id="4" name="Line 4"/>
        <xdr:cNvSpPr>
          <a:spLocks/>
        </xdr:cNvSpPr>
      </xdr:nvSpPr>
      <xdr:spPr>
        <a:xfrm flipH="1" flipV="1">
          <a:off x="476250" y="542925"/>
          <a:ext cx="504825" cy="15621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0</xdr:colOff>
      <xdr:row>5</xdr:row>
      <xdr:rowOff>0</xdr:rowOff>
    </xdr:from>
    <xdr:to>
      <xdr:col>9</xdr:col>
      <xdr:colOff>0</xdr:colOff>
      <xdr:row>14</xdr:row>
      <xdr:rowOff>0</xdr:rowOff>
    </xdr:to>
    <xdr:sp>
      <xdr:nvSpPr>
        <xdr:cNvPr id="5" name="Line 5"/>
        <xdr:cNvSpPr>
          <a:spLocks/>
        </xdr:cNvSpPr>
      </xdr:nvSpPr>
      <xdr:spPr>
        <a:xfrm flipH="1" flipV="1">
          <a:off x="476250" y="542925"/>
          <a:ext cx="1647825" cy="15621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5</xdr:col>
      <xdr:colOff>76200</xdr:colOff>
      <xdr:row>2</xdr:row>
      <xdr:rowOff>19050</xdr:rowOff>
    </xdr:from>
    <xdr:ext cx="447675" cy="133350"/>
    <xdr:sp>
      <xdr:nvSpPr>
        <xdr:cNvPr id="6" name="TextBox 6"/>
        <xdr:cNvSpPr txBox="1">
          <a:spLocks noChangeArrowheads="1"/>
        </xdr:cNvSpPr>
      </xdr:nvSpPr>
      <xdr:spPr>
        <a:xfrm>
          <a:off x="1247775" y="209550"/>
          <a:ext cx="447675" cy="133350"/>
        </a:xfrm>
        <a:prstGeom prst="rect">
          <a:avLst/>
        </a:prstGeom>
        <a:noFill/>
        <a:ln w="9525" cmpd="sng">
          <a:noFill/>
        </a:ln>
      </xdr:spPr>
      <xdr:txBody>
        <a:bodyPr vertOverflow="clip" wrap="square" lIns="0" tIns="0" rIns="0" bIns="0" anchor="ctr">
          <a:spAutoFit/>
        </a:bodyPr>
        <a:p>
          <a:pPr algn="ctr">
            <a:defRPr/>
          </a:pPr>
          <a:r>
            <a:rPr lang="en-US" cap="none" sz="800" b="0" i="0" u="none" baseline="0"/>
            <a:t>＊２２</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104775</xdr:colOff>
      <xdr:row>10</xdr:row>
      <xdr:rowOff>38100</xdr:rowOff>
    </xdr:from>
    <xdr:ext cx="457200" cy="133350"/>
    <xdr:sp>
      <xdr:nvSpPr>
        <xdr:cNvPr id="1" name="TextBox 1"/>
        <xdr:cNvSpPr txBox="1">
          <a:spLocks noChangeArrowheads="1"/>
        </xdr:cNvSpPr>
      </xdr:nvSpPr>
      <xdr:spPr>
        <a:xfrm>
          <a:off x="1704975" y="1943100"/>
          <a:ext cx="457200" cy="133350"/>
        </a:xfrm>
        <a:prstGeom prst="rect">
          <a:avLst/>
        </a:prstGeom>
        <a:noFill/>
        <a:ln w="9525" cmpd="sng">
          <a:noFill/>
        </a:ln>
      </xdr:spPr>
      <xdr:txBody>
        <a:bodyPr vertOverflow="clip" wrap="square" lIns="0" tIns="0" rIns="0" bIns="0" anchor="ctr">
          <a:spAutoFit/>
        </a:bodyPr>
        <a:p>
          <a:pPr algn="ctr">
            <a:defRPr/>
          </a:pPr>
          <a:r>
            <a:rPr lang="en-US" cap="none" sz="800" b="0" i="0" u="none" baseline="0"/>
            <a:t>＊２３</a:t>
          </a:r>
        </a:p>
      </xdr:txBody>
    </xdr:sp>
    <xdr:clientData/>
  </xdr:oneCellAnchor>
  <xdr:oneCellAnchor>
    <xdr:from>
      <xdr:col>7</xdr:col>
      <xdr:colOff>104775</xdr:colOff>
      <xdr:row>14</xdr:row>
      <xdr:rowOff>38100</xdr:rowOff>
    </xdr:from>
    <xdr:ext cx="457200" cy="133350"/>
    <xdr:sp>
      <xdr:nvSpPr>
        <xdr:cNvPr id="2" name="TextBox 2"/>
        <xdr:cNvSpPr txBox="1">
          <a:spLocks noChangeArrowheads="1"/>
        </xdr:cNvSpPr>
      </xdr:nvSpPr>
      <xdr:spPr>
        <a:xfrm>
          <a:off x="1704975" y="2705100"/>
          <a:ext cx="457200" cy="133350"/>
        </a:xfrm>
        <a:prstGeom prst="rect">
          <a:avLst/>
        </a:prstGeom>
        <a:noFill/>
        <a:ln w="9525" cmpd="sng">
          <a:noFill/>
        </a:ln>
      </xdr:spPr>
      <xdr:txBody>
        <a:bodyPr vertOverflow="clip" wrap="square" lIns="0" tIns="0" rIns="0" bIns="0" anchor="ctr">
          <a:spAutoFit/>
        </a:bodyPr>
        <a:p>
          <a:pPr algn="ctr">
            <a:defRPr/>
          </a:pPr>
          <a:r>
            <a:rPr lang="en-US" cap="none" sz="800" b="0" i="0" u="none" baseline="0"/>
            <a:t>＊２４</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0</xdr:rowOff>
    </xdr:from>
    <xdr:ext cx="914400" cy="381000"/>
    <xdr:sp>
      <xdr:nvSpPr>
        <xdr:cNvPr id="1" name="TextBox 2"/>
        <xdr:cNvSpPr txBox="1">
          <a:spLocks noChangeArrowheads="1"/>
        </xdr:cNvSpPr>
      </xdr:nvSpPr>
      <xdr:spPr>
        <a:xfrm>
          <a:off x="228600" y="1143000"/>
          <a:ext cx="914400" cy="3810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0" i="0" u="none" baseline="0"/>
            <a:t>偏心率
L≦0.15か</a:t>
          </a:r>
        </a:p>
      </xdr:txBody>
    </xdr:sp>
    <xdr:clientData/>
  </xdr:oneCellAnchor>
  <xdr:oneCellAnchor>
    <xdr:from>
      <xdr:col>1</xdr:col>
      <xdr:colOff>0</xdr:colOff>
      <xdr:row>13</xdr:row>
      <xdr:rowOff>95250</xdr:rowOff>
    </xdr:from>
    <xdr:ext cx="914400" cy="381000"/>
    <xdr:sp>
      <xdr:nvSpPr>
        <xdr:cNvPr id="2" name="TextBox 3"/>
        <xdr:cNvSpPr txBox="1">
          <a:spLocks noChangeArrowheads="1"/>
        </xdr:cNvSpPr>
      </xdr:nvSpPr>
      <xdr:spPr>
        <a:xfrm>
          <a:off x="228600" y="2571750"/>
          <a:ext cx="914400" cy="3810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0" i="0" u="none" baseline="0"/>
            <a:t>極脆性柱
があるか</a:t>
          </a:r>
        </a:p>
      </xdr:txBody>
    </xdr:sp>
    <xdr:clientData/>
  </xdr:oneCellAnchor>
  <xdr:oneCellAnchor>
    <xdr:from>
      <xdr:col>1</xdr:col>
      <xdr:colOff>0</xdr:colOff>
      <xdr:row>27</xdr:row>
      <xdr:rowOff>0</xdr:rowOff>
    </xdr:from>
    <xdr:ext cx="914400" cy="571500"/>
    <xdr:sp>
      <xdr:nvSpPr>
        <xdr:cNvPr id="3" name="TextBox 4"/>
        <xdr:cNvSpPr txBox="1">
          <a:spLocks noChangeArrowheads="1"/>
        </xdr:cNvSpPr>
      </xdr:nvSpPr>
      <xdr:spPr>
        <a:xfrm>
          <a:off x="228600" y="5143500"/>
          <a:ext cx="914400" cy="5715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0" i="0" u="none" baseline="0"/>
            <a:t>極脆性柱が
F=1.0
で２種要素
となるか　</a:t>
          </a:r>
        </a:p>
      </xdr:txBody>
    </xdr:sp>
    <xdr:clientData/>
  </xdr:oneCellAnchor>
  <xdr:oneCellAnchor>
    <xdr:from>
      <xdr:col>21</xdr:col>
      <xdr:colOff>0</xdr:colOff>
      <xdr:row>5</xdr:row>
      <xdr:rowOff>0</xdr:rowOff>
    </xdr:from>
    <xdr:ext cx="914400" cy="571500"/>
    <xdr:sp>
      <xdr:nvSpPr>
        <xdr:cNvPr id="4" name="TextBox 5"/>
        <xdr:cNvSpPr txBox="1">
          <a:spLocks noChangeArrowheads="1"/>
        </xdr:cNvSpPr>
      </xdr:nvSpPr>
      <xdr:spPr>
        <a:xfrm>
          <a:off x="4800600" y="952500"/>
          <a:ext cx="914400" cy="571500"/>
        </a:xfrm>
        <a:prstGeom prst="rect">
          <a:avLst/>
        </a:prstGeom>
        <a:noFill/>
        <a:ln w="6350" cmpd="sng">
          <a:solidFill>
            <a:srgbClr val="000000"/>
          </a:solidFill>
          <a:headEnd type="none"/>
          <a:tailEnd type="none"/>
        </a:ln>
      </xdr:spPr>
      <xdr:txBody>
        <a:bodyPr vertOverflow="clip" wrap="square" anchor="ctr"/>
        <a:p>
          <a:pPr algn="l">
            <a:defRPr/>
          </a:pPr>
          <a:r>
            <a:rPr lang="en-US" cap="none" sz="800" b="0" i="0" u="none" baseline="0"/>
            <a:t> ルート０-*</a:t>
          </a:r>
        </a:p>
      </xdr:txBody>
    </xdr:sp>
    <xdr:clientData/>
  </xdr:oneCellAnchor>
  <xdr:oneCellAnchor>
    <xdr:from>
      <xdr:col>21</xdr:col>
      <xdr:colOff>0</xdr:colOff>
      <xdr:row>9</xdr:row>
      <xdr:rowOff>0</xdr:rowOff>
    </xdr:from>
    <xdr:ext cx="914400" cy="571500"/>
    <xdr:sp>
      <xdr:nvSpPr>
        <xdr:cNvPr id="5" name="TextBox 6"/>
        <xdr:cNvSpPr txBox="1">
          <a:spLocks noChangeArrowheads="1"/>
        </xdr:cNvSpPr>
      </xdr:nvSpPr>
      <xdr:spPr>
        <a:xfrm>
          <a:off x="4800600" y="1714500"/>
          <a:ext cx="914400" cy="571500"/>
        </a:xfrm>
        <a:prstGeom prst="rect">
          <a:avLst/>
        </a:prstGeom>
        <a:solidFill>
          <a:srgbClr val="FFFFFF"/>
        </a:solidFill>
        <a:ln w="6350" cmpd="sng">
          <a:solidFill>
            <a:srgbClr val="000000"/>
          </a:solidFill>
          <a:headEnd type="none"/>
          <a:tailEnd type="none"/>
        </a:ln>
      </xdr:spPr>
      <xdr:txBody>
        <a:bodyPr vertOverflow="clip" wrap="square" anchor="ctr"/>
        <a:p>
          <a:pPr algn="l">
            <a:defRPr/>
          </a:pPr>
          <a:r>
            <a:rPr lang="en-US" cap="none" sz="800" b="0" i="0" u="none" baseline="0"/>
            <a:t> ルート０</a:t>
          </a:r>
        </a:p>
      </xdr:txBody>
    </xdr:sp>
    <xdr:clientData/>
  </xdr:oneCellAnchor>
  <xdr:oneCellAnchor>
    <xdr:from>
      <xdr:col>25</xdr:col>
      <xdr:colOff>0</xdr:colOff>
      <xdr:row>5</xdr:row>
      <xdr:rowOff>0</xdr:rowOff>
    </xdr:from>
    <xdr:ext cx="2286000" cy="571500"/>
    <xdr:sp>
      <xdr:nvSpPr>
        <xdr:cNvPr id="6" name="TextBox 7"/>
        <xdr:cNvSpPr txBox="1">
          <a:spLocks noChangeArrowheads="1"/>
        </xdr:cNvSpPr>
      </xdr:nvSpPr>
      <xdr:spPr>
        <a:xfrm>
          <a:off x="5715000" y="952500"/>
          <a:ext cx="2286000" cy="571500"/>
        </a:xfrm>
        <a:prstGeom prst="rect">
          <a:avLst/>
        </a:prstGeom>
        <a:noFill/>
        <a:ln w="6350" cmpd="sng">
          <a:solidFill>
            <a:srgbClr val="000000"/>
          </a:solidFill>
          <a:headEnd type="none"/>
          <a:tailEnd type="none"/>
        </a:ln>
      </xdr:spPr>
      <xdr:txBody>
        <a:bodyPr vertOverflow="clip" wrap="square" anchor="ctr"/>
        <a:p>
          <a:pPr algn="l">
            <a:defRPr/>
          </a:pPr>
          <a:r>
            <a:rPr lang="en-US" cap="none" sz="800" b="0" i="0" u="none" baseline="0"/>
            <a:t> 変形が増大すると想定される架構
 で(4)式,(5)式の大きい方
 *には偏心の原因部材を無視して
 計算した最終ルート (例 ﾙｰﾄ0-3)</a:t>
          </a:r>
        </a:p>
      </xdr:txBody>
    </xdr:sp>
    <xdr:clientData/>
  </xdr:oneCellAnchor>
  <xdr:oneCellAnchor>
    <xdr:from>
      <xdr:col>25</xdr:col>
      <xdr:colOff>0</xdr:colOff>
      <xdr:row>9</xdr:row>
      <xdr:rowOff>0</xdr:rowOff>
    </xdr:from>
    <xdr:ext cx="2286000" cy="571500"/>
    <xdr:sp>
      <xdr:nvSpPr>
        <xdr:cNvPr id="7" name="TextBox 8"/>
        <xdr:cNvSpPr txBox="1">
          <a:spLocks noChangeArrowheads="1"/>
        </xdr:cNvSpPr>
      </xdr:nvSpPr>
      <xdr:spPr>
        <a:xfrm>
          <a:off x="5715000" y="1714500"/>
          <a:ext cx="2286000" cy="571500"/>
        </a:xfrm>
        <a:prstGeom prst="rect">
          <a:avLst/>
        </a:prstGeom>
        <a:solidFill>
          <a:srgbClr val="FFFFFF"/>
        </a:solidFill>
        <a:ln w="6350" cmpd="sng">
          <a:solidFill>
            <a:srgbClr val="000000"/>
          </a:solidFill>
          <a:headEnd type="none"/>
          <a:tailEnd type="none"/>
        </a:ln>
      </xdr:spPr>
      <xdr:txBody>
        <a:bodyPr vertOverflow="clip" wrap="square" anchor="ctr"/>
        <a:p>
          <a:pPr algn="l">
            <a:defRPr/>
          </a:pPr>
          <a:r>
            <a:rPr lang="en-US" cap="none" sz="800" b="0" i="0" u="none" baseline="0"/>
            <a:t> 偏心を無視して(5)式
 偏心の原因となっている鉛直部材
 を第１グループとし、以下は無視</a:t>
          </a:r>
        </a:p>
      </xdr:txBody>
    </xdr:sp>
    <xdr:clientData/>
  </xdr:oneCellAnchor>
  <xdr:oneCellAnchor>
    <xdr:from>
      <xdr:col>21</xdr:col>
      <xdr:colOff>0</xdr:colOff>
      <xdr:row>13</xdr:row>
      <xdr:rowOff>0</xdr:rowOff>
    </xdr:from>
    <xdr:ext cx="914400" cy="571500"/>
    <xdr:sp>
      <xdr:nvSpPr>
        <xdr:cNvPr id="8" name="TextBox 9"/>
        <xdr:cNvSpPr txBox="1">
          <a:spLocks noChangeArrowheads="1"/>
        </xdr:cNvSpPr>
      </xdr:nvSpPr>
      <xdr:spPr>
        <a:xfrm>
          <a:off x="4800600" y="2476500"/>
          <a:ext cx="914400" cy="571500"/>
        </a:xfrm>
        <a:prstGeom prst="rect">
          <a:avLst/>
        </a:prstGeom>
        <a:solidFill>
          <a:srgbClr val="FFFFFF"/>
        </a:solidFill>
        <a:ln w="6350" cmpd="sng">
          <a:solidFill>
            <a:srgbClr val="000000"/>
          </a:solidFill>
          <a:headEnd type="none"/>
          <a:tailEnd type="none"/>
        </a:ln>
      </xdr:spPr>
      <xdr:txBody>
        <a:bodyPr vertOverflow="clip" wrap="square" anchor="ctr"/>
        <a:p>
          <a:pPr algn="l">
            <a:defRPr/>
          </a:pPr>
          <a:r>
            <a:rPr lang="en-US" cap="none" sz="800" b="0" i="0" u="none" baseline="0"/>
            <a:t> ルート１</a:t>
          </a:r>
        </a:p>
      </xdr:txBody>
    </xdr:sp>
    <xdr:clientData/>
  </xdr:oneCellAnchor>
  <xdr:oneCellAnchor>
    <xdr:from>
      <xdr:col>25</xdr:col>
      <xdr:colOff>0</xdr:colOff>
      <xdr:row>13</xdr:row>
      <xdr:rowOff>0</xdr:rowOff>
    </xdr:from>
    <xdr:ext cx="2286000" cy="571500"/>
    <xdr:sp>
      <xdr:nvSpPr>
        <xdr:cNvPr id="9" name="TextBox 10"/>
        <xdr:cNvSpPr txBox="1">
          <a:spLocks noChangeArrowheads="1"/>
        </xdr:cNvSpPr>
      </xdr:nvSpPr>
      <xdr:spPr>
        <a:xfrm>
          <a:off x="5715000" y="2476500"/>
          <a:ext cx="2286000" cy="571500"/>
        </a:xfrm>
        <a:prstGeom prst="rect">
          <a:avLst/>
        </a:prstGeom>
        <a:solidFill>
          <a:srgbClr val="FFFFFF"/>
        </a:solidFill>
        <a:ln w="6350" cmpd="sng">
          <a:solidFill>
            <a:srgbClr val="000000"/>
          </a:solidFill>
          <a:headEnd type="none"/>
          <a:tailEnd type="none"/>
        </a:ln>
      </xdr:spPr>
      <xdr:txBody>
        <a:bodyPr vertOverflow="clip" wrap="square" anchor="ctr"/>
        <a:p>
          <a:pPr algn="l">
            <a:defRPr/>
          </a:pPr>
          <a:r>
            <a:rPr lang="en-US" cap="none" sz="800" b="0" i="0" u="none" baseline="0"/>
            <a:t>　　(4)式
　　(5)式
　のうち大きい方</a:t>
          </a:r>
        </a:p>
      </xdr:txBody>
    </xdr:sp>
    <xdr:clientData/>
  </xdr:oneCellAnchor>
  <xdr:oneCellAnchor>
    <xdr:from>
      <xdr:col>21</xdr:col>
      <xdr:colOff>0</xdr:colOff>
      <xdr:row>17</xdr:row>
      <xdr:rowOff>0</xdr:rowOff>
    </xdr:from>
    <xdr:ext cx="914400" cy="571500"/>
    <xdr:sp>
      <xdr:nvSpPr>
        <xdr:cNvPr id="10" name="TextBox 11"/>
        <xdr:cNvSpPr txBox="1">
          <a:spLocks noChangeArrowheads="1"/>
        </xdr:cNvSpPr>
      </xdr:nvSpPr>
      <xdr:spPr>
        <a:xfrm>
          <a:off x="4800600" y="3238500"/>
          <a:ext cx="914400" cy="571500"/>
        </a:xfrm>
        <a:prstGeom prst="rect">
          <a:avLst/>
        </a:prstGeom>
        <a:solidFill>
          <a:srgbClr val="FFFFFF"/>
        </a:solidFill>
        <a:ln w="6350" cmpd="sng">
          <a:solidFill>
            <a:srgbClr val="000000"/>
          </a:solidFill>
          <a:headEnd type="none"/>
          <a:tailEnd type="none"/>
        </a:ln>
      </xdr:spPr>
      <xdr:txBody>
        <a:bodyPr vertOverflow="clip" wrap="square" anchor="ctr"/>
        <a:p>
          <a:pPr algn="l">
            <a:defRPr/>
          </a:pPr>
          <a:r>
            <a:rPr lang="en-US" cap="none" sz="800" b="0" i="0" u="none" baseline="0"/>
            <a:t> ルート２</a:t>
          </a:r>
        </a:p>
      </xdr:txBody>
    </xdr:sp>
    <xdr:clientData/>
  </xdr:oneCellAnchor>
  <xdr:oneCellAnchor>
    <xdr:from>
      <xdr:col>25</xdr:col>
      <xdr:colOff>0</xdr:colOff>
      <xdr:row>17</xdr:row>
      <xdr:rowOff>0</xdr:rowOff>
    </xdr:from>
    <xdr:ext cx="2286000" cy="571500"/>
    <xdr:sp>
      <xdr:nvSpPr>
        <xdr:cNvPr id="11" name="TextBox 12"/>
        <xdr:cNvSpPr txBox="1">
          <a:spLocks noChangeArrowheads="1"/>
        </xdr:cNvSpPr>
      </xdr:nvSpPr>
      <xdr:spPr>
        <a:xfrm>
          <a:off x="5715000" y="3238500"/>
          <a:ext cx="2286000" cy="571500"/>
        </a:xfrm>
        <a:prstGeom prst="rect">
          <a:avLst/>
        </a:prstGeom>
        <a:solidFill>
          <a:srgbClr val="FFFFFF"/>
        </a:solidFill>
        <a:ln w="6350" cmpd="sng">
          <a:solidFill>
            <a:srgbClr val="000000"/>
          </a:solidFill>
          <a:headEnd type="none"/>
          <a:tailEnd type="none"/>
        </a:ln>
      </xdr:spPr>
      <xdr:txBody>
        <a:bodyPr vertOverflow="clip" wrap="square" anchor="ctr"/>
        <a:p>
          <a:pPr algn="l">
            <a:defRPr/>
          </a:pPr>
          <a:r>
            <a:rPr lang="en-US" cap="none" sz="800" b="0" i="0" u="none" baseline="0"/>
            <a:t>　　(4)式
　　(5)式
　のうち大きい方</a:t>
          </a:r>
        </a:p>
      </xdr:txBody>
    </xdr:sp>
    <xdr:clientData/>
  </xdr:oneCellAnchor>
  <xdr:oneCellAnchor>
    <xdr:from>
      <xdr:col>21</xdr:col>
      <xdr:colOff>0</xdr:colOff>
      <xdr:row>21</xdr:row>
      <xdr:rowOff>0</xdr:rowOff>
    </xdr:from>
    <xdr:ext cx="914400" cy="381000"/>
    <xdr:sp>
      <xdr:nvSpPr>
        <xdr:cNvPr id="12" name="TextBox 13"/>
        <xdr:cNvSpPr txBox="1">
          <a:spLocks noChangeArrowheads="1"/>
        </xdr:cNvSpPr>
      </xdr:nvSpPr>
      <xdr:spPr>
        <a:xfrm>
          <a:off x="4800600" y="4000500"/>
          <a:ext cx="914400" cy="381000"/>
        </a:xfrm>
        <a:prstGeom prst="rect">
          <a:avLst/>
        </a:prstGeom>
        <a:solidFill>
          <a:srgbClr val="FFFFFF"/>
        </a:solidFill>
        <a:ln w="6350" cmpd="sng">
          <a:solidFill>
            <a:srgbClr val="000000"/>
          </a:solidFill>
          <a:headEnd type="none"/>
          <a:tailEnd type="none"/>
        </a:ln>
      </xdr:spPr>
      <xdr:txBody>
        <a:bodyPr vertOverflow="clip" wrap="square" anchor="ctr"/>
        <a:p>
          <a:pPr algn="l">
            <a:defRPr/>
          </a:pPr>
          <a:r>
            <a:rPr lang="en-US" cap="none" sz="800" b="0" i="0" u="none" baseline="0"/>
            <a:t> ルート２Ａ</a:t>
          </a:r>
        </a:p>
      </xdr:txBody>
    </xdr:sp>
    <xdr:clientData/>
  </xdr:oneCellAnchor>
  <xdr:oneCellAnchor>
    <xdr:from>
      <xdr:col>25</xdr:col>
      <xdr:colOff>0</xdr:colOff>
      <xdr:row>21</xdr:row>
      <xdr:rowOff>0</xdr:rowOff>
    </xdr:from>
    <xdr:ext cx="2286000" cy="381000"/>
    <xdr:sp>
      <xdr:nvSpPr>
        <xdr:cNvPr id="13" name="TextBox 14"/>
        <xdr:cNvSpPr txBox="1">
          <a:spLocks noChangeArrowheads="1"/>
        </xdr:cNvSpPr>
      </xdr:nvSpPr>
      <xdr:spPr>
        <a:xfrm>
          <a:off x="5715000" y="4000500"/>
          <a:ext cx="2286000" cy="381000"/>
        </a:xfrm>
        <a:prstGeom prst="rect">
          <a:avLst/>
        </a:prstGeom>
        <a:solidFill>
          <a:srgbClr val="FFFFFF"/>
        </a:solidFill>
        <a:ln w="6350" cmpd="sng">
          <a:solidFill>
            <a:srgbClr val="000000"/>
          </a:solidFill>
          <a:headEnd type="none"/>
          <a:tailEnd type="none"/>
        </a:ln>
      </xdr:spPr>
      <xdr:txBody>
        <a:bodyPr vertOverflow="clip" wrap="square" anchor="ctr"/>
        <a:p>
          <a:pPr algn="l">
            <a:defRPr/>
          </a:pPr>
          <a:r>
            <a:rPr lang="en-US" cap="none" sz="800" b="0" i="0" u="none" baseline="0"/>
            <a:t> Ｆ値及びｸﾞﾙｰﾋﾟﾝｸﾞを変更しﾙｰﾄ2
 または､当該柱耐力を無視する｡</a:t>
          </a:r>
        </a:p>
      </xdr:txBody>
    </xdr:sp>
    <xdr:clientData/>
  </xdr:oneCellAnchor>
  <xdr:oneCellAnchor>
    <xdr:from>
      <xdr:col>21</xdr:col>
      <xdr:colOff>0</xdr:colOff>
      <xdr:row>24</xdr:row>
      <xdr:rowOff>0</xdr:rowOff>
    </xdr:from>
    <xdr:ext cx="914400" cy="381000"/>
    <xdr:sp>
      <xdr:nvSpPr>
        <xdr:cNvPr id="14" name="TextBox 15"/>
        <xdr:cNvSpPr txBox="1">
          <a:spLocks noChangeArrowheads="1"/>
        </xdr:cNvSpPr>
      </xdr:nvSpPr>
      <xdr:spPr>
        <a:xfrm>
          <a:off x="4800600" y="4572000"/>
          <a:ext cx="914400" cy="381000"/>
        </a:xfrm>
        <a:prstGeom prst="rect">
          <a:avLst/>
        </a:prstGeom>
        <a:solidFill>
          <a:srgbClr val="FFFFFF"/>
        </a:solidFill>
        <a:ln w="6350" cmpd="sng">
          <a:solidFill>
            <a:srgbClr val="000000"/>
          </a:solidFill>
          <a:headEnd type="none"/>
          <a:tailEnd type="none"/>
        </a:ln>
      </xdr:spPr>
      <xdr:txBody>
        <a:bodyPr vertOverflow="clip" wrap="square" anchor="ctr"/>
        <a:p>
          <a:pPr algn="l">
            <a:defRPr/>
          </a:pPr>
          <a:r>
            <a:rPr lang="en-US" cap="none" sz="800" b="0" i="0" u="none" baseline="0"/>
            <a:t> ルート２Ｂ</a:t>
          </a:r>
        </a:p>
      </xdr:txBody>
    </xdr:sp>
    <xdr:clientData/>
  </xdr:oneCellAnchor>
  <xdr:oneCellAnchor>
    <xdr:from>
      <xdr:col>25</xdr:col>
      <xdr:colOff>0</xdr:colOff>
      <xdr:row>24</xdr:row>
      <xdr:rowOff>0</xdr:rowOff>
    </xdr:from>
    <xdr:ext cx="2286000" cy="381000"/>
    <xdr:sp>
      <xdr:nvSpPr>
        <xdr:cNvPr id="15" name="TextBox 16"/>
        <xdr:cNvSpPr txBox="1">
          <a:spLocks noChangeArrowheads="1"/>
        </xdr:cNvSpPr>
      </xdr:nvSpPr>
      <xdr:spPr>
        <a:xfrm>
          <a:off x="5715000" y="4572000"/>
          <a:ext cx="2286000" cy="381000"/>
        </a:xfrm>
        <a:prstGeom prst="rect">
          <a:avLst/>
        </a:prstGeom>
        <a:solidFill>
          <a:srgbClr val="FFFFFF"/>
        </a:solidFill>
        <a:ln w="6350" cmpd="sng">
          <a:solidFill>
            <a:srgbClr val="000000"/>
          </a:solidFill>
          <a:headEnd type="none"/>
          <a:tailEnd type="none"/>
        </a:ln>
      </xdr:spPr>
      <xdr:txBody>
        <a:bodyPr vertOverflow="clip" wrap="square" anchor="ctr"/>
        <a:p>
          <a:pPr algn="l">
            <a:defRPr/>
          </a:pPr>
          <a:r>
            <a:rPr lang="en-US" cap="none" sz="800" b="0" i="0" u="none" baseline="0"/>
            <a:t> Is値に(ηu/ηmax)^2を乗じて低減</a:t>
          </a:r>
        </a:p>
      </xdr:txBody>
    </xdr:sp>
    <xdr:clientData/>
  </xdr:oneCellAnchor>
  <xdr:oneCellAnchor>
    <xdr:from>
      <xdr:col>21</xdr:col>
      <xdr:colOff>0</xdr:colOff>
      <xdr:row>27</xdr:row>
      <xdr:rowOff>0</xdr:rowOff>
    </xdr:from>
    <xdr:ext cx="914400" cy="571500"/>
    <xdr:sp>
      <xdr:nvSpPr>
        <xdr:cNvPr id="16" name="TextBox 17"/>
        <xdr:cNvSpPr txBox="1">
          <a:spLocks noChangeArrowheads="1"/>
        </xdr:cNvSpPr>
      </xdr:nvSpPr>
      <xdr:spPr>
        <a:xfrm>
          <a:off x="4800600" y="5143500"/>
          <a:ext cx="914400" cy="571500"/>
        </a:xfrm>
        <a:prstGeom prst="rect">
          <a:avLst/>
        </a:prstGeom>
        <a:solidFill>
          <a:srgbClr val="FFFFFF"/>
        </a:solidFill>
        <a:ln w="6350" cmpd="sng">
          <a:solidFill>
            <a:srgbClr val="000000"/>
          </a:solidFill>
          <a:headEnd type="none"/>
          <a:tailEnd type="none"/>
        </a:ln>
      </xdr:spPr>
      <xdr:txBody>
        <a:bodyPr vertOverflow="clip" wrap="square" anchor="ctr"/>
        <a:p>
          <a:pPr algn="l">
            <a:defRPr/>
          </a:pPr>
          <a:r>
            <a:rPr lang="en-US" cap="none" sz="800" b="0" i="0" u="none" baseline="0"/>
            <a:t> ルート３</a:t>
          </a:r>
        </a:p>
      </xdr:txBody>
    </xdr:sp>
    <xdr:clientData/>
  </xdr:oneCellAnchor>
  <xdr:oneCellAnchor>
    <xdr:from>
      <xdr:col>25</xdr:col>
      <xdr:colOff>0</xdr:colOff>
      <xdr:row>27</xdr:row>
      <xdr:rowOff>0</xdr:rowOff>
    </xdr:from>
    <xdr:ext cx="2286000" cy="571500"/>
    <xdr:sp>
      <xdr:nvSpPr>
        <xdr:cNvPr id="17" name="TextBox 18"/>
        <xdr:cNvSpPr txBox="1">
          <a:spLocks noChangeArrowheads="1"/>
        </xdr:cNvSpPr>
      </xdr:nvSpPr>
      <xdr:spPr>
        <a:xfrm>
          <a:off x="5715000" y="5143500"/>
          <a:ext cx="2286000" cy="571500"/>
        </a:xfrm>
        <a:prstGeom prst="rect">
          <a:avLst/>
        </a:prstGeom>
        <a:solidFill>
          <a:srgbClr val="FFFFFF"/>
        </a:solidFill>
        <a:ln w="6350" cmpd="sng">
          <a:solidFill>
            <a:srgbClr val="000000"/>
          </a:solidFill>
          <a:headEnd type="none"/>
          <a:tailEnd type="none"/>
        </a:ln>
      </xdr:spPr>
      <xdr:txBody>
        <a:bodyPr vertOverflow="clip" wrap="square" anchor="ctr"/>
        <a:p>
          <a:pPr algn="l">
            <a:defRPr/>
          </a:pPr>
          <a:r>
            <a:rPr lang="en-US" cap="none" sz="800" b="0" i="0" u="none" baseline="0"/>
            <a:t>　　極脆性柱 無視 (4)式
　　極脆性柱 無視 (5)式
　　極脆性柱 考慮 (5)式
　のうち最も大きい方</a:t>
          </a:r>
        </a:p>
      </xdr:txBody>
    </xdr:sp>
    <xdr:clientData/>
  </xdr:oneCellAnchor>
  <xdr:oneCellAnchor>
    <xdr:from>
      <xdr:col>21</xdr:col>
      <xdr:colOff>0</xdr:colOff>
      <xdr:row>31</xdr:row>
      <xdr:rowOff>0</xdr:rowOff>
    </xdr:from>
    <xdr:ext cx="914400" cy="571500"/>
    <xdr:sp>
      <xdr:nvSpPr>
        <xdr:cNvPr id="18" name="TextBox 19"/>
        <xdr:cNvSpPr txBox="1">
          <a:spLocks noChangeArrowheads="1"/>
        </xdr:cNvSpPr>
      </xdr:nvSpPr>
      <xdr:spPr>
        <a:xfrm>
          <a:off x="4800600" y="5905500"/>
          <a:ext cx="914400" cy="571500"/>
        </a:xfrm>
        <a:prstGeom prst="rect">
          <a:avLst/>
        </a:prstGeom>
        <a:solidFill>
          <a:srgbClr val="FFFFFF"/>
        </a:solidFill>
        <a:ln w="6350" cmpd="sng">
          <a:solidFill>
            <a:srgbClr val="000000"/>
          </a:solidFill>
          <a:headEnd type="none"/>
          <a:tailEnd type="none"/>
        </a:ln>
      </xdr:spPr>
      <xdr:txBody>
        <a:bodyPr vertOverflow="clip" wrap="square" anchor="ctr"/>
        <a:p>
          <a:pPr algn="l">
            <a:defRPr/>
          </a:pPr>
          <a:r>
            <a:rPr lang="en-US" cap="none" sz="800" b="0" i="0" u="none" baseline="0"/>
            <a:t> ルート４</a:t>
          </a:r>
        </a:p>
      </xdr:txBody>
    </xdr:sp>
    <xdr:clientData/>
  </xdr:oneCellAnchor>
  <xdr:oneCellAnchor>
    <xdr:from>
      <xdr:col>25</xdr:col>
      <xdr:colOff>0</xdr:colOff>
      <xdr:row>31</xdr:row>
      <xdr:rowOff>0</xdr:rowOff>
    </xdr:from>
    <xdr:ext cx="2286000" cy="571500"/>
    <xdr:sp>
      <xdr:nvSpPr>
        <xdr:cNvPr id="19" name="TextBox 20"/>
        <xdr:cNvSpPr txBox="1">
          <a:spLocks noChangeArrowheads="1"/>
        </xdr:cNvSpPr>
      </xdr:nvSpPr>
      <xdr:spPr>
        <a:xfrm>
          <a:off x="5715000" y="5905500"/>
          <a:ext cx="2286000" cy="571500"/>
        </a:xfrm>
        <a:prstGeom prst="rect">
          <a:avLst/>
        </a:prstGeom>
        <a:solidFill>
          <a:srgbClr val="FFFFFF"/>
        </a:solidFill>
        <a:ln w="6350" cmpd="sng">
          <a:solidFill>
            <a:srgbClr val="000000"/>
          </a:solidFill>
          <a:headEnd type="none"/>
          <a:tailEnd type="none"/>
        </a:ln>
      </xdr:spPr>
      <xdr:txBody>
        <a:bodyPr vertOverflow="clip" wrap="square" anchor="ctr"/>
        <a:p>
          <a:pPr algn="l">
            <a:defRPr/>
          </a:pPr>
          <a:r>
            <a:rPr lang="en-US" cap="none" sz="800" b="0" i="0" u="none" baseline="0"/>
            <a:t>　　極脆性柱 無視 (4)式
　　極脆性柱 無視 (5)式
　　極脆性柱 考慮 (5)式
　のうち最も大きい方</a:t>
          </a:r>
        </a:p>
      </xdr:txBody>
    </xdr:sp>
    <xdr:clientData/>
  </xdr:oneCellAnchor>
  <xdr:oneCellAnchor>
    <xdr:from>
      <xdr:col>21</xdr:col>
      <xdr:colOff>0</xdr:colOff>
      <xdr:row>35</xdr:row>
      <xdr:rowOff>0</xdr:rowOff>
    </xdr:from>
    <xdr:ext cx="914400" cy="381000"/>
    <xdr:sp>
      <xdr:nvSpPr>
        <xdr:cNvPr id="20" name="TextBox 21"/>
        <xdr:cNvSpPr txBox="1">
          <a:spLocks noChangeArrowheads="1"/>
        </xdr:cNvSpPr>
      </xdr:nvSpPr>
      <xdr:spPr>
        <a:xfrm>
          <a:off x="4800600" y="6667500"/>
          <a:ext cx="914400" cy="381000"/>
        </a:xfrm>
        <a:prstGeom prst="rect">
          <a:avLst/>
        </a:prstGeom>
        <a:solidFill>
          <a:srgbClr val="FFFFFF"/>
        </a:solidFill>
        <a:ln w="6350" cmpd="sng">
          <a:solidFill>
            <a:srgbClr val="000000"/>
          </a:solidFill>
          <a:headEnd type="none"/>
          <a:tailEnd type="none"/>
        </a:ln>
      </xdr:spPr>
      <xdr:txBody>
        <a:bodyPr vertOverflow="clip" wrap="square" anchor="ctr"/>
        <a:p>
          <a:pPr algn="l">
            <a:defRPr/>
          </a:pPr>
          <a:r>
            <a:rPr lang="en-US" cap="none" sz="800" b="0" i="0" u="none" baseline="0"/>
            <a:t> ルート４Ａ</a:t>
          </a:r>
        </a:p>
      </xdr:txBody>
    </xdr:sp>
    <xdr:clientData/>
  </xdr:oneCellAnchor>
  <xdr:oneCellAnchor>
    <xdr:from>
      <xdr:col>25</xdr:col>
      <xdr:colOff>0</xdr:colOff>
      <xdr:row>35</xdr:row>
      <xdr:rowOff>0</xdr:rowOff>
    </xdr:from>
    <xdr:ext cx="2286000" cy="381000"/>
    <xdr:sp>
      <xdr:nvSpPr>
        <xdr:cNvPr id="21" name="TextBox 22"/>
        <xdr:cNvSpPr txBox="1">
          <a:spLocks noChangeArrowheads="1"/>
        </xdr:cNvSpPr>
      </xdr:nvSpPr>
      <xdr:spPr>
        <a:xfrm>
          <a:off x="5715000" y="6667500"/>
          <a:ext cx="2286000" cy="381000"/>
        </a:xfrm>
        <a:prstGeom prst="rect">
          <a:avLst/>
        </a:prstGeom>
        <a:solidFill>
          <a:srgbClr val="FFFFFF"/>
        </a:solidFill>
        <a:ln w="6350" cmpd="sng">
          <a:solidFill>
            <a:srgbClr val="000000"/>
          </a:solidFill>
          <a:headEnd type="none"/>
          <a:tailEnd type="none"/>
        </a:ln>
      </xdr:spPr>
      <xdr:txBody>
        <a:bodyPr vertOverflow="clip" wrap="square" anchor="ctr"/>
        <a:p>
          <a:pPr algn="l">
            <a:defRPr/>
          </a:pPr>
          <a:r>
            <a:rPr lang="en-US" cap="none" sz="800" b="0" i="0" u="none" baseline="0"/>
            <a:t> Ｆ値及びｸﾞﾙｰﾋﾟﾝｸﾞを変更しﾙｰﾄ4
 または､当該柱耐力を無視する｡</a:t>
          </a:r>
        </a:p>
      </xdr:txBody>
    </xdr:sp>
    <xdr:clientData/>
  </xdr:oneCellAnchor>
  <xdr:oneCellAnchor>
    <xdr:from>
      <xdr:col>21</xdr:col>
      <xdr:colOff>0</xdr:colOff>
      <xdr:row>38</xdr:row>
      <xdr:rowOff>0</xdr:rowOff>
    </xdr:from>
    <xdr:ext cx="914400" cy="381000"/>
    <xdr:sp>
      <xdr:nvSpPr>
        <xdr:cNvPr id="22" name="TextBox 23"/>
        <xdr:cNvSpPr txBox="1">
          <a:spLocks noChangeArrowheads="1"/>
        </xdr:cNvSpPr>
      </xdr:nvSpPr>
      <xdr:spPr>
        <a:xfrm>
          <a:off x="4800600" y="7239000"/>
          <a:ext cx="914400" cy="381000"/>
        </a:xfrm>
        <a:prstGeom prst="rect">
          <a:avLst/>
        </a:prstGeom>
        <a:solidFill>
          <a:srgbClr val="FFFFFF"/>
        </a:solidFill>
        <a:ln w="6350" cmpd="sng">
          <a:solidFill>
            <a:srgbClr val="000000"/>
          </a:solidFill>
          <a:headEnd type="none"/>
          <a:tailEnd type="none"/>
        </a:ln>
      </xdr:spPr>
      <xdr:txBody>
        <a:bodyPr vertOverflow="clip" wrap="square" anchor="ctr"/>
        <a:p>
          <a:pPr algn="l">
            <a:defRPr/>
          </a:pPr>
          <a:r>
            <a:rPr lang="en-US" cap="none" sz="800" b="0" i="0" u="none" baseline="0"/>
            <a:t> ルート４Ｂ</a:t>
          </a:r>
        </a:p>
      </xdr:txBody>
    </xdr:sp>
    <xdr:clientData/>
  </xdr:oneCellAnchor>
  <xdr:oneCellAnchor>
    <xdr:from>
      <xdr:col>25</xdr:col>
      <xdr:colOff>0</xdr:colOff>
      <xdr:row>38</xdr:row>
      <xdr:rowOff>0</xdr:rowOff>
    </xdr:from>
    <xdr:ext cx="2286000" cy="381000"/>
    <xdr:sp>
      <xdr:nvSpPr>
        <xdr:cNvPr id="23" name="TextBox 24"/>
        <xdr:cNvSpPr txBox="1">
          <a:spLocks noChangeArrowheads="1"/>
        </xdr:cNvSpPr>
      </xdr:nvSpPr>
      <xdr:spPr>
        <a:xfrm>
          <a:off x="5715000" y="7239000"/>
          <a:ext cx="2286000" cy="381000"/>
        </a:xfrm>
        <a:prstGeom prst="rect">
          <a:avLst/>
        </a:prstGeom>
        <a:solidFill>
          <a:srgbClr val="FFFFFF"/>
        </a:solidFill>
        <a:ln w="6350" cmpd="sng">
          <a:solidFill>
            <a:srgbClr val="000000"/>
          </a:solidFill>
          <a:headEnd type="none"/>
          <a:tailEnd type="none"/>
        </a:ln>
      </xdr:spPr>
      <xdr:txBody>
        <a:bodyPr vertOverflow="clip" wrap="square" anchor="ctr"/>
        <a:p>
          <a:pPr algn="l">
            <a:defRPr/>
          </a:pPr>
          <a:r>
            <a:rPr lang="en-US" cap="none" sz="800" b="0" i="0" u="none" baseline="0"/>
            <a:t> Is値に(ηu/ηmax)^2を乗じて低減</a:t>
          </a:r>
        </a:p>
      </xdr:txBody>
    </xdr:sp>
    <xdr:clientData/>
  </xdr:oneCellAnchor>
  <xdr:oneCellAnchor>
    <xdr:from>
      <xdr:col>21</xdr:col>
      <xdr:colOff>0</xdr:colOff>
      <xdr:row>41</xdr:row>
      <xdr:rowOff>0</xdr:rowOff>
    </xdr:from>
    <xdr:ext cx="914400" cy="381000"/>
    <xdr:sp>
      <xdr:nvSpPr>
        <xdr:cNvPr id="24" name="TextBox 25"/>
        <xdr:cNvSpPr txBox="1">
          <a:spLocks noChangeArrowheads="1"/>
        </xdr:cNvSpPr>
      </xdr:nvSpPr>
      <xdr:spPr>
        <a:xfrm>
          <a:off x="4800600" y="7810500"/>
          <a:ext cx="914400" cy="381000"/>
        </a:xfrm>
        <a:prstGeom prst="rect">
          <a:avLst/>
        </a:prstGeom>
        <a:solidFill>
          <a:srgbClr val="FFFFFF"/>
        </a:solidFill>
        <a:ln w="6350" cmpd="sng">
          <a:solidFill>
            <a:srgbClr val="000000"/>
          </a:solidFill>
          <a:headEnd type="none"/>
          <a:tailEnd type="none"/>
        </a:ln>
      </xdr:spPr>
      <xdr:txBody>
        <a:bodyPr vertOverflow="clip" wrap="square" anchor="ctr"/>
        <a:p>
          <a:pPr algn="l">
            <a:defRPr/>
          </a:pPr>
          <a:r>
            <a:rPr lang="en-US" cap="none" sz="800" b="0" i="0" u="none" baseline="0"/>
            <a:t> ルート５</a:t>
          </a:r>
        </a:p>
      </xdr:txBody>
    </xdr:sp>
    <xdr:clientData/>
  </xdr:oneCellAnchor>
  <xdr:oneCellAnchor>
    <xdr:from>
      <xdr:col>25</xdr:col>
      <xdr:colOff>0</xdr:colOff>
      <xdr:row>41</xdr:row>
      <xdr:rowOff>0</xdr:rowOff>
    </xdr:from>
    <xdr:ext cx="2286000" cy="381000"/>
    <xdr:sp>
      <xdr:nvSpPr>
        <xdr:cNvPr id="25" name="TextBox 26"/>
        <xdr:cNvSpPr txBox="1">
          <a:spLocks noChangeArrowheads="1"/>
        </xdr:cNvSpPr>
      </xdr:nvSpPr>
      <xdr:spPr>
        <a:xfrm>
          <a:off x="5715000" y="7810500"/>
          <a:ext cx="2286000" cy="381000"/>
        </a:xfrm>
        <a:prstGeom prst="rect">
          <a:avLst/>
        </a:prstGeom>
        <a:solidFill>
          <a:srgbClr val="FFFFFF"/>
        </a:solidFill>
        <a:ln w="6350" cmpd="sng">
          <a:solidFill>
            <a:srgbClr val="000000"/>
          </a:solidFill>
          <a:headEnd type="none"/>
          <a:tailEnd type="none"/>
        </a:ln>
      </xdr:spPr>
      <xdr:txBody>
        <a:bodyPr vertOverflow="clip" wrap="square" anchor="ctr"/>
        <a:p>
          <a:pPr algn="l">
            <a:defRPr/>
          </a:pPr>
          <a:r>
            <a:rPr lang="en-US" cap="none" sz="800" b="0" i="0" u="none" baseline="0"/>
            <a:t>　　極脆性柱 考慮 (5)式</a:t>
          </a:r>
        </a:p>
      </xdr:txBody>
    </xdr:sp>
    <xdr:clientData/>
  </xdr:oneCellAnchor>
  <xdr:oneCellAnchor>
    <xdr:from>
      <xdr:col>21</xdr:col>
      <xdr:colOff>0</xdr:colOff>
      <xdr:row>44</xdr:row>
      <xdr:rowOff>0</xdr:rowOff>
    </xdr:from>
    <xdr:ext cx="914400" cy="381000"/>
    <xdr:sp>
      <xdr:nvSpPr>
        <xdr:cNvPr id="26" name="TextBox 27"/>
        <xdr:cNvSpPr txBox="1">
          <a:spLocks noChangeArrowheads="1"/>
        </xdr:cNvSpPr>
      </xdr:nvSpPr>
      <xdr:spPr>
        <a:xfrm>
          <a:off x="4800600" y="8382000"/>
          <a:ext cx="914400" cy="381000"/>
        </a:xfrm>
        <a:prstGeom prst="rect">
          <a:avLst/>
        </a:prstGeom>
        <a:solidFill>
          <a:srgbClr val="FFFFFF"/>
        </a:solidFill>
        <a:ln w="6350" cmpd="sng">
          <a:solidFill>
            <a:srgbClr val="000000"/>
          </a:solidFill>
          <a:headEnd type="none"/>
          <a:tailEnd type="none"/>
        </a:ln>
      </xdr:spPr>
      <xdr:txBody>
        <a:bodyPr vertOverflow="clip" wrap="square" anchor="ctr"/>
        <a:p>
          <a:pPr algn="l">
            <a:defRPr/>
          </a:pPr>
          <a:r>
            <a:rPr lang="en-US" cap="none" sz="800" b="0" i="0" u="none" baseline="0"/>
            <a:t> ルート６</a:t>
          </a:r>
        </a:p>
      </xdr:txBody>
    </xdr:sp>
    <xdr:clientData/>
  </xdr:oneCellAnchor>
  <xdr:oneCellAnchor>
    <xdr:from>
      <xdr:col>25</xdr:col>
      <xdr:colOff>0</xdr:colOff>
      <xdr:row>44</xdr:row>
      <xdr:rowOff>0</xdr:rowOff>
    </xdr:from>
    <xdr:ext cx="2286000" cy="381000"/>
    <xdr:sp>
      <xdr:nvSpPr>
        <xdr:cNvPr id="27" name="TextBox 28"/>
        <xdr:cNvSpPr txBox="1">
          <a:spLocks noChangeArrowheads="1"/>
        </xdr:cNvSpPr>
      </xdr:nvSpPr>
      <xdr:spPr>
        <a:xfrm>
          <a:off x="5715000" y="8382000"/>
          <a:ext cx="2286000" cy="381000"/>
        </a:xfrm>
        <a:prstGeom prst="rect">
          <a:avLst/>
        </a:prstGeom>
        <a:solidFill>
          <a:srgbClr val="FFFFFF"/>
        </a:solidFill>
        <a:ln w="6350" cmpd="sng">
          <a:solidFill>
            <a:srgbClr val="000000"/>
          </a:solidFill>
          <a:headEnd type="none"/>
          <a:tailEnd type="none"/>
        </a:ln>
      </xdr:spPr>
      <xdr:txBody>
        <a:bodyPr vertOverflow="clip" wrap="square" anchor="ctr"/>
        <a:p>
          <a:pPr algn="l">
            <a:defRPr/>
          </a:pPr>
          <a:r>
            <a:rPr lang="en-US" cap="none" sz="800" b="0" i="0" u="none" baseline="0"/>
            <a:t>　　極脆性柱 考慮 (5)式</a:t>
          </a:r>
        </a:p>
      </xdr:txBody>
    </xdr:sp>
    <xdr:clientData/>
  </xdr:oneCellAnchor>
  <xdr:oneCellAnchor>
    <xdr:from>
      <xdr:col>21</xdr:col>
      <xdr:colOff>0</xdr:colOff>
      <xdr:row>47</xdr:row>
      <xdr:rowOff>0</xdr:rowOff>
    </xdr:from>
    <xdr:ext cx="914400" cy="381000"/>
    <xdr:sp>
      <xdr:nvSpPr>
        <xdr:cNvPr id="28" name="TextBox 29"/>
        <xdr:cNvSpPr txBox="1">
          <a:spLocks noChangeArrowheads="1"/>
        </xdr:cNvSpPr>
      </xdr:nvSpPr>
      <xdr:spPr>
        <a:xfrm>
          <a:off x="4800600" y="8953500"/>
          <a:ext cx="914400" cy="381000"/>
        </a:xfrm>
        <a:prstGeom prst="rect">
          <a:avLst/>
        </a:prstGeom>
        <a:solidFill>
          <a:srgbClr val="FFFFFF"/>
        </a:solidFill>
        <a:ln w="6350" cmpd="sng">
          <a:solidFill>
            <a:srgbClr val="000000"/>
          </a:solidFill>
          <a:headEnd type="none"/>
          <a:tailEnd type="none"/>
        </a:ln>
      </xdr:spPr>
      <xdr:txBody>
        <a:bodyPr vertOverflow="clip" wrap="square" anchor="ctr"/>
        <a:p>
          <a:pPr algn="l">
            <a:defRPr/>
          </a:pPr>
          <a:r>
            <a:rPr lang="en-US" cap="none" sz="800" b="0" i="0" u="none" baseline="0"/>
            <a:t> ルート６Ａ</a:t>
          </a:r>
        </a:p>
      </xdr:txBody>
    </xdr:sp>
    <xdr:clientData/>
  </xdr:oneCellAnchor>
  <xdr:oneCellAnchor>
    <xdr:from>
      <xdr:col>25</xdr:col>
      <xdr:colOff>0</xdr:colOff>
      <xdr:row>47</xdr:row>
      <xdr:rowOff>0</xdr:rowOff>
    </xdr:from>
    <xdr:ext cx="2286000" cy="381000"/>
    <xdr:sp>
      <xdr:nvSpPr>
        <xdr:cNvPr id="29" name="TextBox 30"/>
        <xdr:cNvSpPr txBox="1">
          <a:spLocks noChangeArrowheads="1"/>
        </xdr:cNvSpPr>
      </xdr:nvSpPr>
      <xdr:spPr>
        <a:xfrm>
          <a:off x="5715000" y="8953500"/>
          <a:ext cx="2286000" cy="381000"/>
        </a:xfrm>
        <a:prstGeom prst="rect">
          <a:avLst/>
        </a:prstGeom>
        <a:solidFill>
          <a:srgbClr val="FFFFFF"/>
        </a:solidFill>
        <a:ln w="6350" cmpd="sng">
          <a:solidFill>
            <a:srgbClr val="000000"/>
          </a:solidFill>
          <a:headEnd type="none"/>
          <a:tailEnd type="none"/>
        </a:ln>
      </xdr:spPr>
      <xdr:txBody>
        <a:bodyPr vertOverflow="clip" wrap="square" anchor="ctr"/>
        <a:p>
          <a:pPr algn="l">
            <a:defRPr/>
          </a:pPr>
          <a:r>
            <a:rPr lang="en-US" cap="none" sz="800" b="0" i="0" u="none" baseline="0"/>
            <a:t> Ｆ値及びｸﾞﾙｰﾋﾟﾝｸﾞを変更しﾙｰﾄ4
 または､当該柱耐力を無視する｡</a:t>
          </a:r>
        </a:p>
      </xdr:txBody>
    </xdr:sp>
    <xdr:clientData/>
  </xdr:oneCellAnchor>
  <xdr:oneCellAnchor>
    <xdr:from>
      <xdr:col>21</xdr:col>
      <xdr:colOff>0</xdr:colOff>
      <xdr:row>50</xdr:row>
      <xdr:rowOff>0</xdr:rowOff>
    </xdr:from>
    <xdr:ext cx="914400" cy="381000"/>
    <xdr:sp>
      <xdr:nvSpPr>
        <xdr:cNvPr id="30" name="TextBox 31"/>
        <xdr:cNvSpPr txBox="1">
          <a:spLocks noChangeArrowheads="1"/>
        </xdr:cNvSpPr>
      </xdr:nvSpPr>
      <xdr:spPr>
        <a:xfrm>
          <a:off x="4800600" y="9525000"/>
          <a:ext cx="914400" cy="381000"/>
        </a:xfrm>
        <a:prstGeom prst="rect">
          <a:avLst/>
        </a:prstGeom>
        <a:solidFill>
          <a:srgbClr val="FFFFFF"/>
        </a:solidFill>
        <a:ln w="6350" cmpd="sng">
          <a:solidFill>
            <a:srgbClr val="000000"/>
          </a:solidFill>
          <a:headEnd type="none"/>
          <a:tailEnd type="none"/>
        </a:ln>
      </xdr:spPr>
      <xdr:txBody>
        <a:bodyPr vertOverflow="clip" wrap="square" anchor="ctr"/>
        <a:p>
          <a:pPr algn="l">
            <a:defRPr/>
          </a:pPr>
          <a:r>
            <a:rPr lang="en-US" cap="none" sz="800" b="0" i="0" u="none" baseline="0"/>
            <a:t> ルート６Ｂ</a:t>
          </a:r>
        </a:p>
      </xdr:txBody>
    </xdr:sp>
    <xdr:clientData/>
  </xdr:oneCellAnchor>
  <xdr:oneCellAnchor>
    <xdr:from>
      <xdr:col>25</xdr:col>
      <xdr:colOff>0</xdr:colOff>
      <xdr:row>50</xdr:row>
      <xdr:rowOff>0</xdr:rowOff>
    </xdr:from>
    <xdr:ext cx="2286000" cy="381000"/>
    <xdr:sp>
      <xdr:nvSpPr>
        <xdr:cNvPr id="31" name="TextBox 32"/>
        <xdr:cNvSpPr txBox="1">
          <a:spLocks noChangeArrowheads="1"/>
        </xdr:cNvSpPr>
      </xdr:nvSpPr>
      <xdr:spPr>
        <a:xfrm>
          <a:off x="5715000" y="9525000"/>
          <a:ext cx="2286000" cy="381000"/>
        </a:xfrm>
        <a:prstGeom prst="rect">
          <a:avLst/>
        </a:prstGeom>
        <a:solidFill>
          <a:srgbClr val="FFFFFF"/>
        </a:solidFill>
        <a:ln w="6350" cmpd="sng">
          <a:solidFill>
            <a:srgbClr val="000000"/>
          </a:solidFill>
          <a:headEnd type="none"/>
          <a:tailEnd type="none"/>
        </a:ln>
      </xdr:spPr>
      <xdr:txBody>
        <a:bodyPr vertOverflow="clip" wrap="square" anchor="ctr"/>
        <a:p>
          <a:pPr algn="l">
            <a:defRPr/>
          </a:pPr>
          <a:r>
            <a:rPr lang="en-US" cap="none" sz="800" b="0" i="0" u="none" baseline="0"/>
            <a:t> Is値に(ηu/ηmax)^2を乗じて低減</a:t>
          </a:r>
        </a:p>
      </xdr:txBody>
    </xdr:sp>
    <xdr:clientData/>
  </xdr:oneCellAnchor>
  <xdr:oneCellAnchor>
    <xdr:from>
      <xdr:col>15</xdr:col>
      <xdr:colOff>0</xdr:colOff>
      <xdr:row>47</xdr:row>
      <xdr:rowOff>0</xdr:rowOff>
    </xdr:from>
    <xdr:ext cx="914400" cy="381000"/>
    <xdr:sp>
      <xdr:nvSpPr>
        <xdr:cNvPr id="32" name="TextBox 33"/>
        <xdr:cNvSpPr txBox="1">
          <a:spLocks noChangeArrowheads="1"/>
        </xdr:cNvSpPr>
      </xdr:nvSpPr>
      <xdr:spPr>
        <a:xfrm>
          <a:off x="3429000" y="8953500"/>
          <a:ext cx="914400" cy="3810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0" i="0" u="none" baseline="0"/>
            <a:t>高軸力第２種
構造要素柱か</a:t>
          </a:r>
        </a:p>
      </xdr:txBody>
    </xdr:sp>
    <xdr:clientData/>
  </xdr:oneCellAnchor>
  <xdr:oneCellAnchor>
    <xdr:from>
      <xdr:col>15</xdr:col>
      <xdr:colOff>0</xdr:colOff>
      <xdr:row>35</xdr:row>
      <xdr:rowOff>0</xdr:rowOff>
    </xdr:from>
    <xdr:ext cx="914400" cy="381000"/>
    <xdr:sp>
      <xdr:nvSpPr>
        <xdr:cNvPr id="33" name="TextBox 34"/>
        <xdr:cNvSpPr txBox="1">
          <a:spLocks noChangeArrowheads="1"/>
        </xdr:cNvSpPr>
      </xdr:nvSpPr>
      <xdr:spPr>
        <a:xfrm>
          <a:off x="3429000" y="6667500"/>
          <a:ext cx="914400" cy="3810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0" i="0" u="none" baseline="0"/>
            <a:t>高軸力第２種
構造要素柱か</a:t>
          </a:r>
        </a:p>
      </xdr:txBody>
    </xdr:sp>
    <xdr:clientData/>
  </xdr:oneCellAnchor>
  <xdr:twoCellAnchor>
    <xdr:from>
      <xdr:col>19</xdr:col>
      <xdr:colOff>0</xdr:colOff>
      <xdr:row>36</xdr:row>
      <xdr:rowOff>0</xdr:rowOff>
    </xdr:from>
    <xdr:to>
      <xdr:col>21</xdr:col>
      <xdr:colOff>0</xdr:colOff>
      <xdr:row>36</xdr:row>
      <xdr:rowOff>0</xdr:rowOff>
    </xdr:to>
    <xdr:sp>
      <xdr:nvSpPr>
        <xdr:cNvPr id="34" name="AutoShape 35"/>
        <xdr:cNvSpPr>
          <a:spLocks/>
        </xdr:cNvSpPr>
      </xdr:nvSpPr>
      <xdr:spPr>
        <a:xfrm>
          <a:off x="4343400" y="6858000"/>
          <a:ext cx="457200" cy="0"/>
        </a:xfrm>
        <a:prstGeom prst="straightConnector1">
          <a:avLst/>
        </a:prstGeom>
        <a:noFill/>
        <a:ln w="6350"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0</xdr:colOff>
      <xdr:row>48</xdr:row>
      <xdr:rowOff>0</xdr:rowOff>
    </xdr:from>
    <xdr:to>
      <xdr:col>21</xdr:col>
      <xdr:colOff>0</xdr:colOff>
      <xdr:row>48</xdr:row>
      <xdr:rowOff>0</xdr:rowOff>
    </xdr:to>
    <xdr:sp>
      <xdr:nvSpPr>
        <xdr:cNvPr id="35" name="AutoShape 36"/>
        <xdr:cNvSpPr>
          <a:spLocks/>
        </xdr:cNvSpPr>
      </xdr:nvSpPr>
      <xdr:spPr>
        <a:xfrm>
          <a:off x="4343400" y="9144000"/>
          <a:ext cx="457200" cy="0"/>
        </a:xfrm>
        <a:prstGeom prst="straightConnector1">
          <a:avLst/>
        </a:prstGeom>
        <a:noFill/>
        <a:ln w="6350"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0</xdr:colOff>
      <xdr:row>49</xdr:row>
      <xdr:rowOff>0</xdr:rowOff>
    </xdr:from>
    <xdr:to>
      <xdr:col>21</xdr:col>
      <xdr:colOff>0</xdr:colOff>
      <xdr:row>51</xdr:row>
      <xdr:rowOff>0</xdr:rowOff>
    </xdr:to>
    <xdr:sp>
      <xdr:nvSpPr>
        <xdr:cNvPr id="36" name="AutoShape 37"/>
        <xdr:cNvSpPr>
          <a:spLocks/>
        </xdr:cNvSpPr>
      </xdr:nvSpPr>
      <xdr:spPr>
        <a:xfrm rot="16200000" flipH="1">
          <a:off x="3886200" y="9334500"/>
          <a:ext cx="914400" cy="381000"/>
        </a:xfrm>
        <a:prstGeom prst="bentConnector2">
          <a:avLst>
            <a:gd name="adj1" fmla="val -770000"/>
            <a:gd name="adj2" fmla="val 1038888"/>
            <a:gd name="adj3" fmla="val -770000"/>
          </a:avLst>
        </a:prstGeom>
        <a:noFill/>
        <a:ln w="6350"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0</xdr:colOff>
      <xdr:row>37</xdr:row>
      <xdr:rowOff>0</xdr:rowOff>
    </xdr:from>
    <xdr:to>
      <xdr:col>21</xdr:col>
      <xdr:colOff>0</xdr:colOff>
      <xdr:row>39</xdr:row>
      <xdr:rowOff>0</xdr:rowOff>
    </xdr:to>
    <xdr:sp>
      <xdr:nvSpPr>
        <xdr:cNvPr id="37" name="AutoShape 38"/>
        <xdr:cNvSpPr>
          <a:spLocks/>
        </xdr:cNvSpPr>
      </xdr:nvSpPr>
      <xdr:spPr>
        <a:xfrm rot="16200000" flipH="1">
          <a:off x="3886200" y="7048500"/>
          <a:ext cx="914400" cy="381000"/>
        </a:xfrm>
        <a:prstGeom prst="bentConnector2">
          <a:avLst>
            <a:gd name="adj1" fmla="val -770000"/>
            <a:gd name="adj2" fmla="val 772222"/>
            <a:gd name="adj3" fmla="val -770000"/>
          </a:avLst>
        </a:prstGeom>
        <a:noFill/>
        <a:ln w="6350"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11</xdr:col>
      <xdr:colOff>0</xdr:colOff>
      <xdr:row>44</xdr:row>
      <xdr:rowOff>0</xdr:rowOff>
    </xdr:from>
    <xdr:ext cx="914400" cy="381000"/>
    <xdr:sp>
      <xdr:nvSpPr>
        <xdr:cNvPr id="38" name="TextBox 39"/>
        <xdr:cNvSpPr txBox="1">
          <a:spLocks noChangeArrowheads="1"/>
        </xdr:cNvSpPr>
      </xdr:nvSpPr>
      <xdr:spPr>
        <a:xfrm>
          <a:off x="2514600" y="8382000"/>
          <a:ext cx="914400" cy="3810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0" i="0" u="none" baseline="0"/>
            <a:t>高軸力柱
があるか</a:t>
          </a:r>
        </a:p>
      </xdr:txBody>
    </xdr:sp>
    <xdr:clientData/>
  </xdr:oneCellAnchor>
  <xdr:oneCellAnchor>
    <xdr:from>
      <xdr:col>11</xdr:col>
      <xdr:colOff>0</xdr:colOff>
      <xdr:row>31</xdr:row>
      <xdr:rowOff>95250</xdr:rowOff>
    </xdr:from>
    <xdr:ext cx="914400" cy="381000"/>
    <xdr:sp>
      <xdr:nvSpPr>
        <xdr:cNvPr id="39" name="TextBox 40"/>
        <xdr:cNvSpPr txBox="1">
          <a:spLocks noChangeArrowheads="1"/>
        </xdr:cNvSpPr>
      </xdr:nvSpPr>
      <xdr:spPr>
        <a:xfrm>
          <a:off x="2514600" y="6000750"/>
          <a:ext cx="914400" cy="3810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0" i="0" u="none" baseline="0"/>
            <a:t>高軸力柱
があるか</a:t>
          </a:r>
        </a:p>
      </xdr:txBody>
    </xdr:sp>
    <xdr:clientData/>
  </xdr:oneCellAnchor>
  <xdr:twoCellAnchor>
    <xdr:from>
      <xdr:col>15</xdr:col>
      <xdr:colOff>0</xdr:colOff>
      <xdr:row>32</xdr:row>
      <xdr:rowOff>95250</xdr:rowOff>
    </xdr:from>
    <xdr:to>
      <xdr:col>21</xdr:col>
      <xdr:colOff>0</xdr:colOff>
      <xdr:row>32</xdr:row>
      <xdr:rowOff>95250</xdr:rowOff>
    </xdr:to>
    <xdr:sp>
      <xdr:nvSpPr>
        <xdr:cNvPr id="40" name="AutoShape 41"/>
        <xdr:cNvSpPr>
          <a:spLocks/>
        </xdr:cNvSpPr>
      </xdr:nvSpPr>
      <xdr:spPr>
        <a:xfrm>
          <a:off x="3429000" y="6191250"/>
          <a:ext cx="1371600" cy="0"/>
        </a:xfrm>
        <a:prstGeom prst="straightConnector1">
          <a:avLst/>
        </a:prstGeom>
        <a:noFill/>
        <a:ln w="6350"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0</xdr:colOff>
      <xdr:row>45</xdr:row>
      <xdr:rowOff>0</xdr:rowOff>
    </xdr:from>
    <xdr:to>
      <xdr:col>21</xdr:col>
      <xdr:colOff>0</xdr:colOff>
      <xdr:row>45</xdr:row>
      <xdr:rowOff>0</xdr:rowOff>
    </xdr:to>
    <xdr:sp>
      <xdr:nvSpPr>
        <xdr:cNvPr id="41" name="AutoShape 42"/>
        <xdr:cNvSpPr>
          <a:spLocks/>
        </xdr:cNvSpPr>
      </xdr:nvSpPr>
      <xdr:spPr>
        <a:xfrm>
          <a:off x="3429000" y="8572500"/>
          <a:ext cx="1371600" cy="0"/>
        </a:xfrm>
        <a:prstGeom prst="straightConnector1">
          <a:avLst/>
        </a:prstGeom>
        <a:noFill/>
        <a:ln w="6350"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0</xdr:colOff>
      <xdr:row>33</xdr:row>
      <xdr:rowOff>95250</xdr:rowOff>
    </xdr:from>
    <xdr:to>
      <xdr:col>15</xdr:col>
      <xdr:colOff>0</xdr:colOff>
      <xdr:row>36</xdr:row>
      <xdr:rowOff>0</xdr:rowOff>
    </xdr:to>
    <xdr:sp>
      <xdr:nvSpPr>
        <xdr:cNvPr id="42" name="AutoShape 43"/>
        <xdr:cNvSpPr>
          <a:spLocks/>
        </xdr:cNvSpPr>
      </xdr:nvSpPr>
      <xdr:spPr>
        <a:xfrm rot="16200000" flipH="1">
          <a:off x="2971800" y="6381750"/>
          <a:ext cx="457200" cy="476250"/>
        </a:xfrm>
        <a:prstGeom prst="bentConnector2">
          <a:avLst>
            <a:gd name="adj1" fmla="val -482000"/>
            <a:gd name="adj2" fmla="val 1811111"/>
            <a:gd name="adj3" fmla="val -482000"/>
          </a:avLst>
        </a:prstGeom>
        <a:noFill/>
        <a:ln w="6350"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0</xdr:colOff>
      <xdr:row>46</xdr:row>
      <xdr:rowOff>0</xdr:rowOff>
    </xdr:from>
    <xdr:to>
      <xdr:col>15</xdr:col>
      <xdr:colOff>0</xdr:colOff>
      <xdr:row>48</xdr:row>
      <xdr:rowOff>0</xdr:rowOff>
    </xdr:to>
    <xdr:sp>
      <xdr:nvSpPr>
        <xdr:cNvPr id="43" name="AutoShape 44"/>
        <xdr:cNvSpPr>
          <a:spLocks/>
        </xdr:cNvSpPr>
      </xdr:nvSpPr>
      <xdr:spPr>
        <a:xfrm rot="16200000" flipH="1">
          <a:off x="2971800" y="8763000"/>
          <a:ext cx="457200" cy="381000"/>
        </a:xfrm>
        <a:prstGeom prst="bentConnector2">
          <a:avLst>
            <a:gd name="adj1" fmla="val -590000"/>
            <a:gd name="adj2" fmla="val 2505555"/>
            <a:gd name="adj3" fmla="val -590000"/>
          </a:avLst>
        </a:prstGeom>
        <a:noFill/>
        <a:ln w="6350"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7</xdr:col>
      <xdr:colOff>0</xdr:colOff>
      <xdr:row>41</xdr:row>
      <xdr:rowOff>0</xdr:rowOff>
    </xdr:from>
    <xdr:ext cx="914400" cy="381000"/>
    <xdr:sp>
      <xdr:nvSpPr>
        <xdr:cNvPr id="44" name="TextBox 45"/>
        <xdr:cNvSpPr txBox="1">
          <a:spLocks noChangeArrowheads="1"/>
        </xdr:cNvSpPr>
      </xdr:nvSpPr>
      <xdr:spPr>
        <a:xfrm>
          <a:off x="1600200" y="7810500"/>
          <a:ext cx="914400" cy="3810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0" i="0" u="none" baseline="0"/>
            <a:t>下階壁抜柱
があるか</a:t>
          </a:r>
        </a:p>
      </xdr:txBody>
    </xdr:sp>
    <xdr:clientData/>
  </xdr:oneCellAnchor>
  <xdr:oneCellAnchor>
    <xdr:from>
      <xdr:col>7</xdr:col>
      <xdr:colOff>0</xdr:colOff>
      <xdr:row>27</xdr:row>
      <xdr:rowOff>95250</xdr:rowOff>
    </xdr:from>
    <xdr:ext cx="914400" cy="381000"/>
    <xdr:sp>
      <xdr:nvSpPr>
        <xdr:cNvPr id="45" name="TextBox 46"/>
        <xdr:cNvSpPr txBox="1">
          <a:spLocks noChangeArrowheads="1"/>
        </xdr:cNvSpPr>
      </xdr:nvSpPr>
      <xdr:spPr>
        <a:xfrm>
          <a:off x="1600200" y="5238750"/>
          <a:ext cx="914400" cy="3810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0" i="0" u="none" baseline="0"/>
            <a:t>下階壁抜柱
があるか</a:t>
          </a:r>
        </a:p>
      </xdr:txBody>
    </xdr:sp>
    <xdr:clientData/>
  </xdr:oneCellAnchor>
  <xdr:twoCellAnchor>
    <xdr:from>
      <xdr:col>11</xdr:col>
      <xdr:colOff>0</xdr:colOff>
      <xdr:row>28</xdr:row>
      <xdr:rowOff>95250</xdr:rowOff>
    </xdr:from>
    <xdr:to>
      <xdr:col>21</xdr:col>
      <xdr:colOff>0</xdr:colOff>
      <xdr:row>28</xdr:row>
      <xdr:rowOff>95250</xdr:rowOff>
    </xdr:to>
    <xdr:sp>
      <xdr:nvSpPr>
        <xdr:cNvPr id="46" name="AutoShape 47"/>
        <xdr:cNvSpPr>
          <a:spLocks/>
        </xdr:cNvSpPr>
      </xdr:nvSpPr>
      <xdr:spPr>
        <a:xfrm>
          <a:off x="2514600" y="5429250"/>
          <a:ext cx="2286000" cy="0"/>
        </a:xfrm>
        <a:prstGeom prst="straightConnector1">
          <a:avLst/>
        </a:prstGeom>
        <a:noFill/>
        <a:ln w="6350"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0</xdr:colOff>
      <xdr:row>42</xdr:row>
      <xdr:rowOff>0</xdr:rowOff>
    </xdr:from>
    <xdr:to>
      <xdr:col>21</xdr:col>
      <xdr:colOff>0</xdr:colOff>
      <xdr:row>42</xdr:row>
      <xdr:rowOff>0</xdr:rowOff>
    </xdr:to>
    <xdr:sp>
      <xdr:nvSpPr>
        <xdr:cNvPr id="47" name="AutoShape 48"/>
        <xdr:cNvSpPr>
          <a:spLocks/>
        </xdr:cNvSpPr>
      </xdr:nvSpPr>
      <xdr:spPr>
        <a:xfrm>
          <a:off x="2514600" y="8001000"/>
          <a:ext cx="2286000" cy="0"/>
        </a:xfrm>
        <a:prstGeom prst="straightConnector1">
          <a:avLst/>
        </a:prstGeom>
        <a:noFill/>
        <a:ln w="6350"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0</xdr:colOff>
      <xdr:row>29</xdr:row>
      <xdr:rowOff>95250</xdr:rowOff>
    </xdr:from>
    <xdr:to>
      <xdr:col>11</xdr:col>
      <xdr:colOff>0</xdr:colOff>
      <xdr:row>32</xdr:row>
      <xdr:rowOff>95250</xdr:rowOff>
    </xdr:to>
    <xdr:sp>
      <xdr:nvSpPr>
        <xdr:cNvPr id="48" name="AutoShape 49"/>
        <xdr:cNvSpPr>
          <a:spLocks/>
        </xdr:cNvSpPr>
      </xdr:nvSpPr>
      <xdr:spPr>
        <a:xfrm rot="16200000" flipH="1">
          <a:off x="2057400" y="5619750"/>
          <a:ext cx="457200" cy="571500"/>
        </a:xfrm>
        <a:prstGeom prst="bentConnector2">
          <a:avLst>
            <a:gd name="adj1" fmla="val -290000"/>
            <a:gd name="adj2" fmla="val 1588888"/>
            <a:gd name="adj3" fmla="val -290000"/>
          </a:avLst>
        </a:prstGeom>
        <a:noFill/>
        <a:ln w="6350"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0</xdr:colOff>
      <xdr:row>43</xdr:row>
      <xdr:rowOff>0</xdr:rowOff>
    </xdr:from>
    <xdr:to>
      <xdr:col>11</xdr:col>
      <xdr:colOff>0</xdr:colOff>
      <xdr:row>45</xdr:row>
      <xdr:rowOff>0</xdr:rowOff>
    </xdr:to>
    <xdr:sp>
      <xdr:nvSpPr>
        <xdr:cNvPr id="49" name="AutoShape 50"/>
        <xdr:cNvSpPr>
          <a:spLocks/>
        </xdr:cNvSpPr>
      </xdr:nvSpPr>
      <xdr:spPr>
        <a:xfrm rot="16200000" flipH="1">
          <a:off x="2057400" y="8191500"/>
          <a:ext cx="457200" cy="381000"/>
        </a:xfrm>
        <a:prstGeom prst="bentConnector2">
          <a:avLst>
            <a:gd name="adj1" fmla="val -409999"/>
            <a:gd name="adj2" fmla="val 2338888"/>
            <a:gd name="adj3" fmla="val -409999"/>
          </a:avLst>
        </a:prstGeom>
        <a:noFill/>
        <a:ln w="6350"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30</xdr:row>
      <xdr:rowOff>0</xdr:rowOff>
    </xdr:from>
    <xdr:to>
      <xdr:col>7</xdr:col>
      <xdr:colOff>0</xdr:colOff>
      <xdr:row>42</xdr:row>
      <xdr:rowOff>0</xdr:rowOff>
    </xdr:to>
    <xdr:sp>
      <xdr:nvSpPr>
        <xdr:cNvPr id="50" name="AutoShape 51"/>
        <xdr:cNvSpPr>
          <a:spLocks/>
        </xdr:cNvSpPr>
      </xdr:nvSpPr>
      <xdr:spPr>
        <a:xfrm rot="16200000" flipH="1">
          <a:off x="685800" y="5715000"/>
          <a:ext cx="914400" cy="2286000"/>
        </a:xfrm>
        <a:prstGeom prst="bentConnector2">
          <a:avLst>
            <a:gd name="adj1" fmla="val -65000"/>
            <a:gd name="adj2" fmla="val 783333"/>
            <a:gd name="adj3" fmla="val -65000"/>
          </a:avLst>
        </a:prstGeom>
        <a:noFill/>
        <a:ln w="6350"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0</xdr:colOff>
      <xdr:row>28</xdr:row>
      <xdr:rowOff>95250</xdr:rowOff>
    </xdr:from>
    <xdr:to>
      <xdr:col>7</xdr:col>
      <xdr:colOff>0</xdr:colOff>
      <xdr:row>28</xdr:row>
      <xdr:rowOff>95250</xdr:rowOff>
    </xdr:to>
    <xdr:sp>
      <xdr:nvSpPr>
        <xdr:cNvPr id="51" name="AutoShape 52"/>
        <xdr:cNvSpPr>
          <a:spLocks/>
        </xdr:cNvSpPr>
      </xdr:nvSpPr>
      <xdr:spPr>
        <a:xfrm>
          <a:off x="1143000" y="5429250"/>
          <a:ext cx="457200" cy="0"/>
        </a:xfrm>
        <a:prstGeom prst="straightConnector1">
          <a:avLst/>
        </a:prstGeom>
        <a:noFill/>
        <a:ln w="6350"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15</xdr:col>
      <xdr:colOff>0</xdr:colOff>
      <xdr:row>21</xdr:row>
      <xdr:rowOff>0</xdr:rowOff>
    </xdr:from>
    <xdr:ext cx="914400" cy="381000"/>
    <xdr:sp>
      <xdr:nvSpPr>
        <xdr:cNvPr id="52" name="TextBox 53"/>
        <xdr:cNvSpPr txBox="1">
          <a:spLocks noChangeArrowheads="1"/>
        </xdr:cNvSpPr>
      </xdr:nvSpPr>
      <xdr:spPr>
        <a:xfrm>
          <a:off x="3429000" y="4000500"/>
          <a:ext cx="914400" cy="3810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0" i="0" u="none" baseline="0"/>
            <a:t>高軸力第２種
構造要素柱か</a:t>
          </a:r>
        </a:p>
      </xdr:txBody>
    </xdr:sp>
    <xdr:clientData/>
  </xdr:oneCellAnchor>
  <xdr:twoCellAnchor>
    <xdr:from>
      <xdr:col>19</xdr:col>
      <xdr:colOff>0</xdr:colOff>
      <xdr:row>22</xdr:row>
      <xdr:rowOff>0</xdr:rowOff>
    </xdr:from>
    <xdr:to>
      <xdr:col>21</xdr:col>
      <xdr:colOff>0</xdr:colOff>
      <xdr:row>22</xdr:row>
      <xdr:rowOff>0</xdr:rowOff>
    </xdr:to>
    <xdr:sp>
      <xdr:nvSpPr>
        <xdr:cNvPr id="53" name="AutoShape 54"/>
        <xdr:cNvSpPr>
          <a:spLocks/>
        </xdr:cNvSpPr>
      </xdr:nvSpPr>
      <xdr:spPr>
        <a:xfrm>
          <a:off x="4343400" y="4191000"/>
          <a:ext cx="457200" cy="0"/>
        </a:xfrm>
        <a:prstGeom prst="straightConnector1">
          <a:avLst/>
        </a:prstGeom>
        <a:noFill/>
        <a:ln w="6350"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0</xdr:colOff>
      <xdr:row>23</xdr:row>
      <xdr:rowOff>0</xdr:rowOff>
    </xdr:from>
    <xdr:to>
      <xdr:col>21</xdr:col>
      <xdr:colOff>0</xdr:colOff>
      <xdr:row>25</xdr:row>
      <xdr:rowOff>0</xdr:rowOff>
    </xdr:to>
    <xdr:sp>
      <xdr:nvSpPr>
        <xdr:cNvPr id="54" name="AutoShape 55"/>
        <xdr:cNvSpPr>
          <a:spLocks/>
        </xdr:cNvSpPr>
      </xdr:nvSpPr>
      <xdr:spPr>
        <a:xfrm rot="16200000" flipH="1">
          <a:off x="3886200" y="4381500"/>
          <a:ext cx="914400" cy="381000"/>
        </a:xfrm>
        <a:prstGeom prst="bentConnector2">
          <a:avLst>
            <a:gd name="adj1" fmla="val -770000"/>
            <a:gd name="adj2" fmla="val 461111"/>
            <a:gd name="adj3" fmla="val -770000"/>
          </a:avLst>
        </a:prstGeom>
        <a:noFill/>
        <a:ln w="6350"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11</xdr:col>
      <xdr:colOff>0</xdr:colOff>
      <xdr:row>17</xdr:row>
      <xdr:rowOff>95250</xdr:rowOff>
    </xdr:from>
    <xdr:ext cx="914400" cy="381000"/>
    <xdr:sp>
      <xdr:nvSpPr>
        <xdr:cNvPr id="55" name="TextBox 56"/>
        <xdr:cNvSpPr txBox="1">
          <a:spLocks noChangeArrowheads="1"/>
        </xdr:cNvSpPr>
      </xdr:nvSpPr>
      <xdr:spPr>
        <a:xfrm>
          <a:off x="2514600" y="3333750"/>
          <a:ext cx="914400" cy="3810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0" i="0" u="none" baseline="0"/>
            <a:t>高軸力柱
があるか</a:t>
          </a:r>
        </a:p>
      </xdr:txBody>
    </xdr:sp>
    <xdr:clientData/>
  </xdr:oneCellAnchor>
  <xdr:twoCellAnchor>
    <xdr:from>
      <xdr:col>15</xdr:col>
      <xdr:colOff>0</xdr:colOff>
      <xdr:row>18</xdr:row>
      <xdr:rowOff>95250</xdr:rowOff>
    </xdr:from>
    <xdr:to>
      <xdr:col>21</xdr:col>
      <xdr:colOff>0</xdr:colOff>
      <xdr:row>18</xdr:row>
      <xdr:rowOff>95250</xdr:rowOff>
    </xdr:to>
    <xdr:sp>
      <xdr:nvSpPr>
        <xdr:cNvPr id="56" name="AutoShape 57"/>
        <xdr:cNvSpPr>
          <a:spLocks/>
        </xdr:cNvSpPr>
      </xdr:nvSpPr>
      <xdr:spPr>
        <a:xfrm>
          <a:off x="3429000" y="3524250"/>
          <a:ext cx="1371600" cy="0"/>
        </a:xfrm>
        <a:prstGeom prst="straightConnector1">
          <a:avLst/>
        </a:prstGeom>
        <a:noFill/>
        <a:ln w="6350"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0</xdr:colOff>
      <xdr:row>19</xdr:row>
      <xdr:rowOff>95250</xdr:rowOff>
    </xdr:from>
    <xdr:to>
      <xdr:col>15</xdr:col>
      <xdr:colOff>0</xdr:colOff>
      <xdr:row>22</xdr:row>
      <xdr:rowOff>0</xdr:rowOff>
    </xdr:to>
    <xdr:sp>
      <xdr:nvSpPr>
        <xdr:cNvPr id="57" name="AutoShape 58"/>
        <xdr:cNvSpPr>
          <a:spLocks/>
        </xdr:cNvSpPr>
      </xdr:nvSpPr>
      <xdr:spPr>
        <a:xfrm rot="16200000" flipH="1">
          <a:off x="2971800" y="3714750"/>
          <a:ext cx="457200" cy="476250"/>
        </a:xfrm>
        <a:prstGeom prst="bentConnector2">
          <a:avLst>
            <a:gd name="adj1" fmla="val -518000"/>
            <a:gd name="adj2" fmla="val 1033333"/>
            <a:gd name="adj3" fmla="val -518000"/>
          </a:avLst>
        </a:prstGeom>
        <a:noFill/>
        <a:ln w="6350"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7</xdr:col>
      <xdr:colOff>0</xdr:colOff>
      <xdr:row>13</xdr:row>
      <xdr:rowOff>95250</xdr:rowOff>
    </xdr:from>
    <xdr:ext cx="914400" cy="381000"/>
    <xdr:sp>
      <xdr:nvSpPr>
        <xdr:cNvPr id="58" name="TextBox 59"/>
        <xdr:cNvSpPr txBox="1">
          <a:spLocks noChangeArrowheads="1"/>
        </xdr:cNvSpPr>
      </xdr:nvSpPr>
      <xdr:spPr>
        <a:xfrm>
          <a:off x="1600200" y="2571750"/>
          <a:ext cx="914400" cy="3810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0" i="0" u="none" baseline="0"/>
            <a:t>下階壁抜柱
があるか</a:t>
          </a:r>
        </a:p>
      </xdr:txBody>
    </xdr:sp>
    <xdr:clientData/>
  </xdr:oneCellAnchor>
  <xdr:twoCellAnchor>
    <xdr:from>
      <xdr:col>11</xdr:col>
      <xdr:colOff>0</xdr:colOff>
      <xdr:row>14</xdr:row>
      <xdr:rowOff>95250</xdr:rowOff>
    </xdr:from>
    <xdr:to>
      <xdr:col>21</xdr:col>
      <xdr:colOff>0</xdr:colOff>
      <xdr:row>14</xdr:row>
      <xdr:rowOff>95250</xdr:rowOff>
    </xdr:to>
    <xdr:sp>
      <xdr:nvSpPr>
        <xdr:cNvPr id="59" name="AutoShape 60"/>
        <xdr:cNvSpPr>
          <a:spLocks/>
        </xdr:cNvSpPr>
      </xdr:nvSpPr>
      <xdr:spPr>
        <a:xfrm>
          <a:off x="2514600" y="2762250"/>
          <a:ext cx="2286000" cy="0"/>
        </a:xfrm>
        <a:prstGeom prst="straightConnector1">
          <a:avLst/>
        </a:prstGeom>
        <a:noFill/>
        <a:ln w="6350"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0</xdr:colOff>
      <xdr:row>15</xdr:row>
      <xdr:rowOff>95250</xdr:rowOff>
    </xdr:from>
    <xdr:to>
      <xdr:col>11</xdr:col>
      <xdr:colOff>0</xdr:colOff>
      <xdr:row>18</xdr:row>
      <xdr:rowOff>95250</xdr:rowOff>
    </xdr:to>
    <xdr:sp>
      <xdr:nvSpPr>
        <xdr:cNvPr id="60" name="AutoShape 61"/>
        <xdr:cNvSpPr>
          <a:spLocks/>
        </xdr:cNvSpPr>
      </xdr:nvSpPr>
      <xdr:spPr>
        <a:xfrm rot="16200000" flipH="1">
          <a:off x="2057400" y="2952750"/>
          <a:ext cx="457200" cy="571500"/>
        </a:xfrm>
        <a:prstGeom prst="bentConnector2">
          <a:avLst>
            <a:gd name="adj1" fmla="val -290000"/>
            <a:gd name="adj2" fmla="val 811111"/>
            <a:gd name="adj3" fmla="val -290000"/>
          </a:avLst>
        </a:prstGeom>
        <a:noFill/>
        <a:ln w="6350"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0</xdr:colOff>
      <xdr:row>14</xdr:row>
      <xdr:rowOff>95250</xdr:rowOff>
    </xdr:from>
    <xdr:to>
      <xdr:col>7</xdr:col>
      <xdr:colOff>0</xdr:colOff>
      <xdr:row>14</xdr:row>
      <xdr:rowOff>95250</xdr:rowOff>
    </xdr:to>
    <xdr:sp>
      <xdr:nvSpPr>
        <xdr:cNvPr id="61" name="AutoShape 62"/>
        <xdr:cNvSpPr>
          <a:spLocks/>
        </xdr:cNvSpPr>
      </xdr:nvSpPr>
      <xdr:spPr>
        <a:xfrm>
          <a:off x="1143000" y="2762250"/>
          <a:ext cx="457200" cy="0"/>
        </a:xfrm>
        <a:prstGeom prst="straightConnector1">
          <a:avLst/>
        </a:prstGeom>
        <a:noFill/>
        <a:ln w="6350"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7</xdr:col>
      <xdr:colOff>0</xdr:colOff>
      <xdr:row>6</xdr:row>
      <xdr:rowOff>0</xdr:rowOff>
    </xdr:from>
    <xdr:ext cx="914400" cy="381000"/>
    <xdr:sp>
      <xdr:nvSpPr>
        <xdr:cNvPr id="62" name="TextBox 63"/>
        <xdr:cNvSpPr txBox="1">
          <a:spLocks noChangeArrowheads="1"/>
        </xdr:cNvSpPr>
      </xdr:nvSpPr>
      <xdr:spPr>
        <a:xfrm>
          <a:off x="1600200" y="1143000"/>
          <a:ext cx="914400" cy="3810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0" i="0" u="none" baseline="0"/>
            <a:t>例外事項
min(a),(b)</a:t>
          </a:r>
        </a:p>
      </xdr:txBody>
    </xdr:sp>
    <xdr:clientData/>
  </xdr:oneCellAnchor>
  <xdr:twoCellAnchor>
    <xdr:from>
      <xdr:col>3</xdr:col>
      <xdr:colOff>0</xdr:colOff>
      <xdr:row>8</xdr:row>
      <xdr:rowOff>0</xdr:rowOff>
    </xdr:from>
    <xdr:to>
      <xdr:col>3</xdr:col>
      <xdr:colOff>0</xdr:colOff>
      <xdr:row>13</xdr:row>
      <xdr:rowOff>95250</xdr:rowOff>
    </xdr:to>
    <xdr:sp>
      <xdr:nvSpPr>
        <xdr:cNvPr id="63" name="AutoShape 64"/>
        <xdr:cNvSpPr>
          <a:spLocks/>
        </xdr:cNvSpPr>
      </xdr:nvSpPr>
      <xdr:spPr>
        <a:xfrm>
          <a:off x="685800" y="1524000"/>
          <a:ext cx="0" cy="1047750"/>
        </a:xfrm>
        <a:prstGeom prst="straightConnector1">
          <a:avLst/>
        </a:prstGeom>
        <a:noFill/>
        <a:ln w="6350"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15</xdr:row>
      <xdr:rowOff>95250</xdr:rowOff>
    </xdr:from>
    <xdr:to>
      <xdr:col>3</xdr:col>
      <xdr:colOff>0</xdr:colOff>
      <xdr:row>27</xdr:row>
      <xdr:rowOff>0</xdr:rowOff>
    </xdr:to>
    <xdr:sp>
      <xdr:nvSpPr>
        <xdr:cNvPr id="64" name="AutoShape 65"/>
        <xdr:cNvSpPr>
          <a:spLocks/>
        </xdr:cNvSpPr>
      </xdr:nvSpPr>
      <xdr:spPr>
        <a:xfrm>
          <a:off x="685800" y="2952750"/>
          <a:ext cx="0" cy="2190750"/>
        </a:xfrm>
        <a:prstGeom prst="straightConnector1">
          <a:avLst/>
        </a:prstGeom>
        <a:noFill/>
        <a:ln w="6350"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4</xdr:row>
      <xdr:rowOff>0</xdr:rowOff>
    </xdr:from>
    <xdr:to>
      <xdr:col>3</xdr:col>
      <xdr:colOff>0</xdr:colOff>
      <xdr:row>6</xdr:row>
      <xdr:rowOff>0</xdr:rowOff>
    </xdr:to>
    <xdr:sp>
      <xdr:nvSpPr>
        <xdr:cNvPr id="65" name="AutoShape 66"/>
        <xdr:cNvSpPr>
          <a:spLocks/>
        </xdr:cNvSpPr>
      </xdr:nvSpPr>
      <xdr:spPr>
        <a:xfrm>
          <a:off x="685800" y="762000"/>
          <a:ext cx="0" cy="381000"/>
        </a:xfrm>
        <a:prstGeom prst="straightConnector1">
          <a:avLst/>
        </a:prstGeom>
        <a:noFill/>
        <a:ln w="6350"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0</xdr:colOff>
      <xdr:row>7</xdr:row>
      <xdr:rowOff>0</xdr:rowOff>
    </xdr:from>
    <xdr:to>
      <xdr:col>7</xdr:col>
      <xdr:colOff>0</xdr:colOff>
      <xdr:row>7</xdr:row>
      <xdr:rowOff>0</xdr:rowOff>
    </xdr:to>
    <xdr:sp>
      <xdr:nvSpPr>
        <xdr:cNvPr id="66" name="AutoShape 67"/>
        <xdr:cNvSpPr>
          <a:spLocks/>
        </xdr:cNvSpPr>
      </xdr:nvSpPr>
      <xdr:spPr>
        <a:xfrm>
          <a:off x="1143000" y="1333500"/>
          <a:ext cx="457200" cy="0"/>
        </a:xfrm>
        <a:prstGeom prst="straightConnector1">
          <a:avLst/>
        </a:prstGeom>
        <a:noFill/>
        <a:ln w="6350"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0</xdr:colOff>
      <xdr:row>8</xdr:row>
      <xdr:rowOff>0</xdr:rowOff>
    </xdr:from>
    <xdr:to>
      <xdr:col>21</xdr:col>
      <xdr:colOff>0</xdr:colOff>
      <xdr:row>10</xdr:row>
      <xdr:rowOff>95250</xdr:rowOff>
    </xdr:to>
    <xdr:sp>
      <xdr:nvSpPr>
        <xdr:cNvPr id="67" name="AutoShape 68"/>
        <xdr:cNvSpPr>
          <a:spLocks/>
        </xdr:cNvSpPr>
      </xdr:nvSpPr>
      <xdr:spPr>
        <a:xfrm rot="16200000" flipH="1">
          <a:off x="2057400" y="1524000"/>
          <a:ext cx="2743200" cy="476250"/>
        </a:xfrm>
        <a:prstGeom prst="bentConnector2">
          <a:avLst>
            <a:gd name="adj1" fmla="val -338000"/>
            <a:gd name="adj2" fmla="val 18374"/>
            <a:gd name="adj3" fmla="val -338000"/>
          </a:avLst>
        </a:prstGeom>
        <a:noFill/>
        <a:ln w="6350"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0</xdr:colOff>
      <xdr:row>7</xdr:row>
      <xdr:rowOff>0</xdr:rowOff>
    </xdr:from>
    <xdr:to>
      <xdr:col>21</xdr:col>
      <xdr:colOff>0</xdr:colOff>
      <xdr:row>7</xdr:row>
      <xdr:rowOff>0</xdr:rowOff>
    </xdr:to>
    <xdr:sp>
      <xdr:nvSpPr>
        <xdr:cNvPr id="68" name="AutoShape 69"/>
        <xdr:cNvSpPr>
          <a:spLocks/>
        </xdr:cNvSpPr>
      </xdr:nvSpPr>
      <xdr:spPr>
        <a:xfrm>
          <a:off x="2514600" y="1333500"/>
          <a:ext cx="2286000" cy="0"/>
        </a:xfrm>
        <a:prstGeom prst="straightConnector1">
          <a:avLst/>
        </a:prstGeom>
        <a:noFill/>
        <a:ln w="6350"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16</xdr:col>
      <xdr:colOff>0</xdr:colOff>
      <xdr:row>6</xdr:row>
      <xdr:rowOff>0</xdr:rowOff>
    </xdr:from>
    <xdr:to>
      <xdr:col>21</xdr:col>
      <xdr:colOff>0</xdr:colOff>
      <xdr:row>6</xdr:row>
      <xdr:rowOff>0</xdr:rowOff>
    </xdr:to>
    <xdr:sp>
      <xdr:nvSpPr>
        <xdr:cNvPr id="69" name="Line 71"/>
        <xdr:cNvSpPr>
          <a:spLocks/>
        </xdr:cNvSpPr>
      </xdr:nvSpPr>
      <xdr:spPr>
        <a:xfrm>
          <a:off x="3657600" y="1143000"/>
          <a:ext cx="11430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0</xdr:colOff>
      <xdr:row>3</xdr:row>
      <xdr:rowOff>76200</xdr:rowOff>
    </xdr:from>
    <xdr:to>
      <xdr:col>16</xdr:col>
      <xdr:colOff>0</xdr:colOff>
      <xdr:row>6</xdr:row>
      <xdr:rowOff>0</xdr:rowOff>
    </xdr:to>
    <xdr:sp>
      <xdr:nvSpPr>
        <xdr:cNvPr id="70" name="AutoShape 72"/>
        <xdr:cNvSpPr>
          <a:spLocks/>
        </xdr:cNvSpPr>
      </xdr:nvSpPr>
      <xdr:spPr>
        <a:xfrm rot="5400000" flipH="1">
          <a:off x="1143000" y="647700"/>
          <a:ext cx="2514600" cy="495300"/>
        </a:xfrm>
        <a:prstGeom prst="bentConnector2">
          <a:avLst>
            <a:gd name="adj1" fmla="val -603847"/>
            <a:gd name="adj2" fmla="val 20708"/>
            <a:gd name="adj3" fmla="val -603847"/>
          </a:avLst>
        </a:prstGeom>
        <a:noFill/>
        <a:ln w="6350" cmpd="sng">
          <a:solidFill>
            <a:srgbClr val="000000"/>
          </a:solidFill>
          <a:prstDash val="dash"/>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0</xdr:colOff>
      <xdr:row>2</xdr:row>
      <xdr:rowOff>152400</xdr:rowOff>
    </xdr:from>
    <xdr:to>
      <xdr:col>5</xdr:col>
      <xdr:colOff>0</xdr:colOff>
      <xdr:row>4</xdr:row>
      <xdr:rowOff>0</xdr:rowOff>
    </xdr:to>
    <xdr:sp>
      <xdr:nvSpPr>
        <xdr:cNvPr id="71" name="Rectangle 76"/>
        <xdr:cNvSpPr>
          <a:spLocks/>
        </xdr:cNvSpPr>
      </xdr:nvSpPr>
      <xdr:spPr>
        <a:xfrm>
          <a:off x="228600" y="533400"/>
          <a:ext cx="914400" cy="228600"/>
        </a:xfrm>
        <a:prstGeom prst="round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900" b="0" i="0" u="none" baseline="0"/>
            <a:t>開　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122"/>
  <sheetViews>
    <sheetView tabSelected="1" workbookViewId="0" topLeftCell="A1">
      <selection activeCell="A1" sqref="A1"/>
    </sheetView>
  </sheetViews>
  <sheetFormatPr defaultColWidth="9.00390625" defaultRowHeight="13.5" customHeight="1"/>
  <cols>
    <col min="1" max="16384" width="3.125" style="27" customWidth="1"/>
  </cols>
  <sheetData>
    <row r="1" ht="15" customHeight="1">
      <c r="A1" s="304" t="s">
        <v>712</v>
      </c>
    </row>
    <row r="2" spans="2:32" ht="18.75" customHeight="1">
      <c r="B2" s="376" t="s">
        <v>673</v>
      </c>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row>
    <row r="3" spans="1:33" ht="15" customHeight="1">
      <c r="A3" s="384" t="s">
        <v>572</v>
      </c>
      <c r="B3" s="384"/>
      <c r="C3" s="384"/>
      <c r="D3" s="384"/>
      <c r="E3" s="210"/>
      <c r="F3" s="386"/>
      <c r="G3" s="386"/>
      <c r="H3" s="386"/>
      <c r="I3" s="386"/>
      <c r="J3" s="386"/>
      <c r="K3" s="386"/>
      <c r="L3" s="386"/>
      <c r="M3" s="386"/>
      <c r="N3" s="386"/>
      <c r="O3" s="386"/>
      <c r="P3" s="212"/>
      <c r="Q3" s="384" t="s">
        <v>573</v>
      </c>
      <c r="R3" s="384"/>
      <c r="S3" s="384"/>
      <c r="T3" s="384"/>
      <c r="U3" s="210"/>
      <c r="V3" s="385"/>
      <c r="W3" s="385"/>
      <c r="X3" s="215" t="s">
        <v>207</v>
      </c>
      <c r="Y3" s="215"/>
      <c r="Z3" s="215" t="s">
        <v>574</v>
      </c>
      <c r="AA3" s="346"/>
      <c r="AB3" s="346"/>
      <c r="AC3" s="346"/>
      <c r="AD3" s="215" t="s">
        <v>575</v>
      </c>
      <c r="AE3" s="215"/>
      <c r="AF3" s="215"/>
      <c r="AG3" s="216"/>
    </row>
    <row r="4" spans="1:33" ht="15" customHeight="1">
      <c r="A4" s="384" t="s">
        <v>576</v>
      </c>
      <c r="B4" s="384"/>
      <c r="C4" s="384"/>
      <c r="D4" s="384"/>
      <c r="E4" s="210"/>
      <c r="F4" s="385" t="s">
        <v>577</v>
      </c>
      <c r="G4" s="385"/>
      <c r="H4" s="385"/>
      <c r="I4" s="385"/>
      <c r="J4" s="215" t="s">
        <v>578</v>
      </c>
      <c r="K4" s="215"/>
      <c r="L4" s="215"/>
      <c r="M4" s="215"/>
      <c r="N4" s="215"/>
      <c r="O4" s="215"/>
      <c r="P4" s="216"/>
      <c r="Q4" s="381" t="s">
        <v>579</v>
      </c>
      <c r="R4" s="382"/>
      <c r="S4" s="382"/>
      <c r="T4" s="383"/>
      <c r="U4" s="210"/>
      <c r="V4" s="215" t="s">
        <v>301</v>
      </c>
      <c r="W4" s="213"/>
      <c r="X4" s="215" t="s">
        <v>302</v>
      </c>
      <c r="Y4" s="215"/>
      <c r="Z4" s="215"/>
      <c r="AA4" s="215"/>
      <c r="AB4" s="215"/>
      <c r="AC4" s="215"/>
      <c r="AD4" s="215"/>
      <c r="AE4" s="215"/>
      <c r="AF4" s="215"/>
      <c r="AG4" s="216"/>
    </row>
    <row r="5" spans="1:33" ht="15" customHeight="1">
      <c r="A5" s="384" t="s">
        <v>102</v>
      </c>
      <c r="B5" s="384"/>
      <c r="C5" s="384"/>
      <c r="D5" s="384"/>
      <c r="E5" s="210"/>
      <c r="F5" s="386"/>
      <c r="G5" s="386"/>
      <c r="H5" s="386"/>
      <c r="I5" s="386"/>
      <c r="J5" s="386"/>
      <c r="K5" s="386"/>
      <c r="L5" s="386"/>
      <c r="M5" s="386"/>
      <c r="N5" s="386"/>
      <c r="O5" s="386"/>
      <c r="P5" s="216"/>
      <c r="Q5" s="384" t="s">
        <v>103</v>
      </c>
      <c r="R5" s="384"/>
      <c r="S5" s="384"/>
      <c r="T5" s="384"/>
      <c r="U5" s="210"/>
      <c r="V5" s="386"/>
      <c r="W5" s="386"/>
      <c r="X5" s="386"/>
      <c r="Y5" s="386"/>
      <c r="Z5" s="386"/>
      <c r="AA5" s="386"/>
      <c r="AB5" s="386"/>
      <c r="AC5" s="386"/>
      <c r="AD5" s="386"/>
      <c r="AE5" s="386"/>
      <c r="AF5" s="386"/>
      <c r="AG5" s="216"/>
    </row>
    <row r="6" spans="1:33" ht="15" customHeight="1">
      <c r="A6" s="320" t="s">
        <v>208</v>
      </c>
      <c r="B6" s="321"/>
      <c r="C6" s="321"/>
      <c r="D6" s="322"/>
      <c r="E6" s="17"/>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22"/>
    </row>
    <row r="7" spans="1:33" ht="15" customHeight="1">
      <c r="A7" s="289"/>
      <c r="B7" s="289"/>
      <c r="C7" s="289"/>
      <c r="D7" s="289"/>
      <c r="E7" s="215"/>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5"/>
    </row>
    <row r="8" spans="1:33" ht="15" customHeight="1">
      <c r="A8" s="347" t="s">
        <v>209</v>
      </c>
      <c r="B8" s="347"/>
      <c r="C8" s="347" t="s">
        <v>210</v>
      </c>
      <c r="D8" s="347"/>
      <c r="E8" s="347"/>
      <c r="F8" s="347"/>
      <c r="G8" s="347"/>
      <c r="H8" s="347" t="s">
        <v>211</v>
      </c>
      <c r="I8" s="347"/>
      <c r="J8" s="347"/>
      <c r="K8" s="347"/>
      <c r="L8" s="347"/>
      <c r="M8" s="347"/>
      <c r="N8" s="347"/>
      <c r="O8" s="347"/>
      <c r="P8" s="347"/>
      <c r="Q8" s="347"/>
      <c r="R8" s="347"/>
      <c r="S8" s="347"/>
      <c r="T8" s="347"/>
      <c r="U8" s="347"/>
      <c r="V8" s="347"/>
      <c r="W8" s="347"/>
      <c r="X8" s="347"/>
      <c r="Y8" s="347"/>
      <c r="Z8" s="347" t="s">
        <v>583</v>
      </c>
      <c r="AA8" s="347"/>
      <c r="AB8" s="347"/>
      <c r="AC8" s="347" t="s">
        <v>212</v>
      </c>
      <c r="AD8" s="347"/>
      <c r="AE8" s="347"/>
      <c r="AF8" s="347"/>
      <c r="AG8" s="347"/>
    </row>
    <row r="9" spans="1:33" ht="12.75" customHeight="1">
      <c r="A9" s="387" t="s">
        <v>587</v>
      </c>
      <c r="B9" s="388"/>
      <c r="C9" s="373">
        <v>1</v>
      </c>
      <c r="D9" s="369" t="s">
        <v>588</v>
      </c>
      <c r="E9" s="369"/>
      <c r="F9" s="369"/>
      <c r="G9" s="369"/>
      <c r="H9" s="27" t="s">
        <v>213</v>
      </c>
      <c r="M9" s="208"/>
      <c r="N9" s="208" t="s">
        <v>214</v>
      </c>
      <c r="O9" s="27" t="s">
        <v>215</v>
      </c>
      <c r="S9" s="208" t="s">
        <v>214</v>
      </c>
      <c r="T9" s="27" t="s">
        <v>216</v>
      </c>
      <c r="Z9" s="377"/>
      <c r="AA9" s="378"/>
      <c r="AB9" s="379"/>
      <c r="AC9" s="187"/>
      <c r="AD9" s="188"/>
      <c r="AE9" s="188"/>
      <c r="AF9" s="188"/>
      <c r="AG9" s="11"/>
    </row>
    <row r="10" spans="1:33" ht="12.75" customHeight="1">
      <c r="A10" s="389"/>
      <c r="B10" s="390"/>
      <c r="C10" s="373"/>
      <c r="D10" s="369"/>
      <c r="E10" s="369"/>
      <c r="F10" s="369"/>
      <c r="G10" s="369"/>
      <c r="H10" s="27" t="s">
        <v>217</v>
      </c>
      <c r="M10" s="208"/>
      <c r="N10" s="208" t="s">
        <v>214</v>
      </c>
      <c r="O10" s="27" t="s">
        <v>215</v>
      </c>
      <c r="S10" s="208" t="s">
        <v>214</v>
      </c>
      <c r="T10" s="27" t="s">
        <v>216</v>
      </c>
      <c r="Z10" s="314"/>
      <c r="AA10" s="315"/>
      <c r="AB10" s="316"/>
      <c r="AC10" s="15"/>
      <c r="AD10" s="16"/>
      <c r="AE10" s="16"/>
      <c r="AF10" s="16"/>
      <c r="AG10" s="19"/>
    </row>
    <row r="11" spans="1:33" ht="12.75" customHeight="1">
      <c r="A11" s="389"/>
      <c r="B11" s="390"/>
      <c r="C11" s="373"/>
      <c r="D11" s="369"/>
      <c r="E11" s="369"/>
      <c r="F11" s="369"/>
      <c r="G11" s="369"/>
      <c r="H11" s="27" t="s">
        <v>218</v>
      </c>
      <c r="M11" s="208"/>
      <c r="N11" s="208" t="s">
        <v>214</v>
      </c>
      <c r="O11" s="27" t="s">
        <v>215</v>
      </c>
      <c r="S11" s="208" t="s">
        <v>214</v>
      </c>
      <c r="T11" s="27" t="s">
        <v>216</v>
      </c>
      <c r="Z11" s="314"/>
      <c r="AA11" s="315"/>
      <c r="AB11" s="316"/>
      <c r="AC11" s="15"/>
      <c r="AD11" s="16"/>
      <c r="AE11" s="16"/>
      <c r="AF11" s="16"/>
      <c r="AG11" s="19"/>
    </row>
    <row r="12" spans="1:33" ht="12.75" customHeight="1">
      <c r="A12" s="389"/>
      <c r="B12" s="390"/>
      <c r="C12" s="373"/>
      <c r="D12" s="369"/>
      <c r="E12" s="369"/>
      <c r="F12" s="369"/>
      <c r="G12" s="369"/>
      <c r="H12" s="20" t="s">
        <v>219</v>
      </c>
      <c r="I12" s="21"/>
      <c r="J12" s="21"/>
      <c r="K12" s="21"/>
      <c r="L12" s="21"/>
      <c r="M12" s="21"/>
      <c r="N12" s="21"/>
      <c r="O12" s="21"/>
      <c r="P12" s="21"/>
      <c r="Q12" s="21"/>
      <c r="R12" s="21"/>
      <c r="S12" s="21"/>
      <c r="T12" s="21"/>
      <c r="U12" s="21"/>
      <c r="V12" s="21"/>
      <c r="W12" s="21"/>
      <c r="X12" s="21"/>
      <c r="Y12" s="21"/>
      <c r="Z12" s="317"/>
      <c r="AA12" s="380"/>
      <c r="AB12" s="318"/>
      <c r="AC12" s="12"/>
      <c r="AD12" s="13"/>
      <c r="AE12" s="13"/>
      <c r="AF12" s="13"/>
      <c r="AG12" s="14"/>
    </row>
    <row r="13" spans="1:33" ht="12.75" customHeight="1">
      <c r="A13" s="389"/>
      <c r="B13" s="390"/>
      <c r="C13" s="373">
        <v>2</v>
      </c>
      <c r="D13" s="369" t="s">
        <v>596</v>
      </c>
      <c r="E13" s="369"/>
      <c r="F13" s="369"/>
      <c r="G13" s="369"/>
      <c r="H13" s="27" t="s">
        <v>220</v>
      </c>
      <c r="N13" s="208" t="s">
        <v>214</v>
      </c>
      <c r="O13" s="27" t="s">
        <v>221</v>
      </c>
      <c r="S13" s="208" t="s">
        <v>214</v>
      </c>
      <c r="T13" s="27" t="s">
        <v>222</v>
      </c>
      <c r="Z13" s="377"/>
      <c r="AA13" s="378"/>
      <c r="AB13" s="379"/>
      <c r="AC13" s="187"/>
      <c r="AD13" s="188"/>
      <c r="AE13" s="188"/>
      <c r="AF13" s="188"/>
      <c r="AG13" s="11"/>
    </row>
    <row r="14" spans="1:33" ht="12.75" customHeight="1">
      <c r="A14" s="389"/>
      <c r="B14" s="390"/>
      <c r="C14" s="373"/>
      <c r="D14" s="369"/>
      <c r="E14" s="369"/>
      <c r="F14" s="369"/>
      <c r="G14" s="369"/>
      <c r="H14" s="20"/>
      <c r="I14" s="21"/>
      <c r="J14" s="21"/>
      <c r="K14" s="21"/>
      <c r="L14" s="21"/>
      <c r="M14" s="21"/>
      <c r="N14" s="21"/>
      <c r="O14" s="21"/>
      <c r="P14" s="21"/>
      <c r="Q14" s="21"/>
      <c r="R14" s="21"/>
      <c r="S14" s="21"/>
      <c r="T14" s="21"/>
      <c r="U14" s="21"/>
      <c r="V14" s="21"/>
      <c r="W14" s="21"/>
      <c r="X14" s="217"/>
      <c r="Y14" s="217"/>
      <c r="Z14" s="317"/>
      <c r="AA14" s="380"/>
      <c r="AB14" s="318"/>
      <c r="AC14" s="12"/>
      <c r="AD14" s="13"/>
      <c r="AE14" s="13"/>
      <c r="AF14" s="13"/>
      <c r="AG14" s="14"/>
    </row>
    <row r="15" spans="1:33" ht="12.75" customHeight="1">
      <c r="A15" s="389"/>
      <c r="B15" s="390"/>
      <c r="C15" s="387">
        <v>3</v>
      </c>
      <c r="D15" s="337" t="s">
        <v>589</v>
      </c>
      <c r="E15" s="338"/>
      <c r="F15" s="338"/>
      <c r="G15" s="339"/>
      <c r="H15" s="17" t="s">
        <v>223</v>
      </c>
      <c r="I15" s="10"/>
      <c r="J15" s="10"/>
      <c r="K15" s="10"/>
      <c r="L15" s="10"/>
      <c r="M15" s="10"/>
      <c r="N15" s="218" t="s">
        <v>112</v>
      </c>
      <c r="O15" s="378"/>
      <c r="P15" s="378"/>
      <c r="Q15" s="219" t="s">
        <v>601</v>
      </c>
      <c r="R15" s="10"/>
      <c r="S15" s="10"/>
      <c r="T15" s="10"/>
      <c r="U15" s="10"/>
      <c r="V15" s="10"/>
      <c r="W15" s="10"/>
      <c r="X15" s="10"/>
      <c r="Y15" s="22"/>
      <c r="Z15" s="377"/>
      <c r="AA15" s="378"/>
      <c r="AB15" s="379"/>
      <c r="AC15" s="17"/>
      <c r="AD15" s="188"/>
      <c r="AE15" s="188"/>
      <c r="AF15" s="188"/>
      <c r="AG15" s="11"/>
    </row>
    <row r="16" spans="1:33" ht="12.75" customHeight="1">
      <c r="A16" s="389"/>
      <c r="B16" s="390"/>
      <c r="C16" s="389"/>
      <c r="D16" s="340"/>
      <c r="E16" s="341"/>
      <c r="F16" s="341"/>
      <c r="G16" s="342"/>
      <c r="H16" s="18" t="s">
        <v>224</v>
      </c>
      <c r="I16" s="24"/>
      <c r="J16" s="24"/>
      <c r="K16" s="24"/>
      <c r="L16" s="24"/>
      <c r="M16" s="24"/>
      <c r="N16" s="24"/>
      <c r="O16" s="24"/>
      <c r="P16" s="24"/>
      <c r="Q16" s="16" t="s">
        <v>214</v>
      </c>
      <c r="R16" s="24" t="s">
        <v>225</v>
      </c>
      <c r="S16" s="24"/>
      <c r="T16" s="24"/>
      <c r="U16" s="16" t="s">
        <v>214</v>
      </c>
      <c r="V16" s="24" t="s">
        <v>226</v>
      </c>
      <c r="W16" s="24"/>
      <c r="X16" s="24"/>
      <c r="Y16" s="25"/>
      <c r="Z16" s="314"/>
      <c r="AA16" s="315"/>
      <c r="AB16" s="316"/>
      <c r="AC16" s="18"/>
      <c r="AD16" s="16"/>
      <c r="AE16" s="16"/>
      <c r="AF16" s="16"/>
      <c r="AG16" s="19"/>
    </row>
    <row r="17" spans="1:33" ht="12.75" customHeight="1">
      <c r="A17" s="389"/>
      <c r="B17" s="390"/>
      <c r="C17" s="389"/>
      <c r="D17" s="340"/>
      <c r="E17" s="341"/>
      <c r="F17" s="341"/>
      <c r="G17" s="342"/>
      <c r="H17" s="20" t="s">
        <v>227</v>
      </c>
      <c r="I17" s="21"/>
      <c r="J17" s="21"/>
      <c r="K17" s="21"/>
      <c r="L17" s="21"/>
      <c r="M17" s="21"/>
      <c r="N17" s="21"/>
      <c r="O17" s="21"/>
      <c r="P17" s="21"/>
      <c r="Q17" s="13" t="s">
        <v>214</v>
      </c>
      <c r="R17" s="21" t="s">
        <v>221</v>
      </c>
      <c r="S17" s="21"/>
      <c r="T17" s="21"/>
      <c r="U17" s="13" t="s">
        <v>214</v>
      </c>
      <c r="V17" s="21" t="s">
        <v>222</v>
      </c>
      <c r="W17" s="21"/>
      <c r="X17" s="21"/>
      <c r="Y17" s="23"/>
      <c r="Z17" s="317"/>
      <c r="AA17" s="380"/>
      <c r="AB17" s="318"/>
      <c r="AC17" s="12"/>
      <c r="AD17" s="13"/>
      <c r="AE17" s="13"/>
      <c r="AF17" s="13"/>
      <c r="AG17" s="14"/>
    </row>
    <row r="18" spans="1:33" ht="12.75" customHeight="1">
      <c r="A18" s="389"/>
      <c r="B18" s="390"/>
      <c r="C18" s="389"/>
      <c r="D18" s="340"/>
      <c r="E18" s="341"/>
      <c r="F18" s="341"/>
      <c r="G18" s="342"/>
      <c r="H18" s="27" t="s">
        <v>228</v>
      </c>
      <c r="N18" s="220" t="s">
        <v>602</v>
      </c>
      <c r="O18" s="353"/>
      <c r="P18" s="353"/>
      <c r="Q18" s="222" t="s">
        <v>603</v>
      </c>
      <c r="R18" s="223"/>
      <c r="Z18" s="377"/>
      <c r="AA18" s="378"/>
      <c r="AB18" s="379"/>
      <c r="AC18" s="15"/>
      <c r="AD18" s="16"/>
      <c r="AE18" s="16"/>
      <c r="AF18" s="16"/>
      <c r="AG18" s="19"/>
    </row>
    <row r="19" spans="1:33" ht="12.75" customHeight="1">
      <c r="A19" s="389"/>
      <c r="B19" s="390"/>
      <c r="C19" s="389"/>
      <c r="D19" s="340"/>
      <c r="E19" s="341"/>
      <c r="F19" s="341"/>
      <c r="G19" s="342"/>
      <c r="H19" s="27" t="s">
        <v>229</v>
      </c>
      <c r="N19" s="220" t="s">
        <v>602</v>
      </c>
      <c r="O19" s="353"/>
      <c r="P19" s="353"/>
      <c r="Q19" s="222" t="s">
        <v>600</v>
      </c>
      <c r="R19" s="223"/>
      <c r="Z19" s="314"/>
      <c r="AA19" s="315"/>
      <c r="AB19" s="316"/>
      <c r="AC19" s="15"/>
      <c r="AD19" s="16"/>
      <c r="AE19" s="16"/>
      <c r="AF19" s="16"/>
      <c r="AG19" s="19"/>
    </row>
    <row r="20" spans="1:33" ht="12.75" customHeight="1">
      <c r="A20" s="389"/>
      <c r="B20" s="390"/>
      <c r="C20" s="389"/>
      <c r="D20" s="340"/>
      <c r="E20" s="341"/>
      <c r="F20" s="341"/>
      <c r="G20" s="342"/>
      <c r="I20" s="27" t="s">
        <v>230</v>
      </c>
      <c r="N20" s="208" t="s">
        <v>214</v>
      </c>
      <c r="O20" s="27" t="s">
        <v>231</v>
      </c>
      <c r="S20" s="208" t="s">
        <v>214</v>
      </c>
      <c r="T20" s="27" t="s">
        <v>232</v>
      </c>
      <c r="Z20" s="314"/>
      <c r="AA20" s="315"/>
      <c r="AB20" s="316"/>
      <c r="AC20" s="15"/>
      <c r="AD20" s="16"/>
      <c r="AE20" s="16"/>
      <c r="AF20" s="16"/>
      <c r="AG20" s="19"/>
    </row>
    <row r="21" spans="1:33" ht="12.75" customHeight="1">
      <c r="A21" s="389"/>
      <c r="B21" s="390"/>
      <c r="C21" s="389"/>
      <c r="D21" s="340"/>
      <c r="E21" s="341"/>
      <c r="F21" s="341"/>
      <c r="G21" s="342"/>
      <c r="N21" s="208" t="s">
        <v>214</v>
      </c>
      <c r="O21" s="27" t="s">
        <v>233</v>
      </c>
      <c r="Z21" s="314"/>
      <c r="AA21" s="315"/>
      <c r="AB21" s="316"/>
      <c r="AC21" s="15"/>
      <c r="AD21" s="16"/>
      <c r="AE21" s="16"/>
      <c r="AF21" s="16"/>
      <c r="AG21" s="19"/>
    </row>
    <row r="22" spans="1:33" ht="12.75" customHeight="1">
      <c r="A22" s="389"/>
      <c r="B22" s="390"/>
      <c r="C22" s="389"/>
      <c r="D22" s="340"/>
      <c r="E22" s="341"/>
      <c r="F22" s="341"/>
      <c r="G22" s="342"/>
      <c r="H22" s="27" t="s">
        <v>234</v>
      </c>
      <c r="Z22" s="314"/>
      <c r="AA22" s="315"/>
      <c r="AB22" s="316"/>
      <c r="AC22" s="15"/>
      <c r="AD22" s="16"/>
      <c r="AE22" s="16"/>
      <c r="AF22" s="16"/>
      <c r="AG22" s="19"/>
    </row>
    <row r="23" spans="1:33" ht="12.75" customHeight="1">
      <c r="A23" s="389"/>
      <c r="B23" s="390"/>
      <c r="C23" s="389"/>
      <c r="D23" s="340"/>
      <c r="E23" s="341"/>
      <c r="F23" s="341"/>
      <c r="G23" s="342"/>
      <c r="H23" s="21"/>
      <c r="I23" s="224" t="s">
        <v>604</v>
      </c>
      <c r="J23" s="380"/>
      <c r="K23" s="380"/>
      <c r="L23" s="380"/>
      <c r="M23" s="380"/>
      <c r="N23" s="380"/>
      <c r="O23" s="380"/>
      <c r="P23" s="380"/>
      <c r="Q23" s="380"/>
      <c r="R23" s="380"/>
      <c r="S23" s="380"/>
      <c r="T23" s="380"/>
      <c r="U23" s="380"/>
      <c r="V23" s="380"/>
      <c r="W23" s="380"/>
      <c r="X23" s="380"/>
      <c r="Y23" s="21" t="s">
        <v>113</v>
      </c>
      <c r="Z23" s="317"/>
      <c r="AA23" s="380"/>
      <c r="AB23" s="318"/>
      <c r="AC23" s="12"/>
      <c r="AD23" s="13"/>
      <c r="AE23" s="13"/>
      <c r="AF23" s="13"/>
      <c r="AG23" s="14"/>
    </row>
    <row r="24" spans="1:33" ht="12.75" customHeight="1">
      <c r="A24" s="389"/>
      <c r="B24" s="390"/>
      <c r="C24" s="391"/>
      <c r="D24" s="325"/>
      <c r="E24" s="326"/>
      <c r="F24" s="326"/>
      <c r="G24" s="327"/>
      <c r="H24" s="210" t="s">
        <v>235</v>
      </c>
      <c r="I24" s="215"/>
      <c r="J24" s="215"/>
      <c r="K24" s="215"/>
      <c r="L24" s="225" t="s">
        <v>112</v>
      </c>
      <c r="M24" s="329"/>
      <c r="N24" s="329"/>
      <c r="O24" s="211" t="s">
        <v>605</v>
      </c>
      <c r="P24" s="215"/>
      <c r="Q24" s="215"/>
      <c r="R24" s="215"/>
      <c r="S24" s="215"/>
      <c r="T24" s="215"/>
      <c r="U24" s="215"/>
      <c r="V24" s="215"/>
      <c r="W24" s="215"/>
      <c r="X24" s="215"/>
      <c r="Y24" s="215"/>
      <c r="Z24" s="335"/>
      <c r="AA24" s="385"/>
      <c r="AB24" s="313"/>
      <c r="AC24" s="21"/>
      <c r="AD24" s="21"/>
      <c r="AE24" s="21"/>
      <c r="AF24" s="21"/>
      <c r="AG24" s="23"/>
    </row>
    <row r="25" spans="1:33" ht="12.75" customHeight="1">
      <c r="A25" s="389"/>
      <c r="B25" s="390"/>
      <c r="C25" s="209">
        <v>4</v>
      </c>
      <c r="D25" s="328" t="s">
        <v>236</v>
      </c>
      <c r="E25" s="328"/>
      <c r="F25" s="328"/>
      <c r="G25" s="328"/>
      <c r="H25" s="17" t="s">
        <v>237</v>
      </c>
      <c r="I25" s="10"/>
      <c r="J25" s="10"/>
      <c r="K25" s="10"/>
      <c r="L25" s="10"/>
      <c r="M25" s="10"/>
      <c r="N25" s="10"/>
      <c r="O25" s="188" t="s">
        <v>214</v>
      </c>
      <c r="P25" s="10" t="s">
        <v>222</v>
      </c>
      <c r="Q25" s="10"/>
      <c r="R25" s="10"/>
      <c r="S25" s="188" t="s">
        <v>214</v>
      </c>
      <c r="T25" s="10" t="s">
        <v>303</v>
      </c>
      <c r="U25" s="10"/>
      <c r="V25" s="10"/>
      <c r="W25" s="10"/>
      <c r="X25" s="10"/>
      <c r="Y25" s="10"/>
      <c r="Z25" s="377"/>
      <c r="AA25" s="378"/>
      <c r="AB25" s="379"/>
      <c r="AC25" s="18"/>
      <c r="AD25" s="24"/>
      <c r="AE25" s="24"/>
      <c r="AF25" s="24"/>
      <c r="AG25" s="25"/>
    </row>
    <row r="26" spans="1:33" ht="12.75" customHeight="1">
      <c r="A26" s="373" t="s">
        <v>104</v>
      </c>
      <c r="B26" s="373"/>
      <c r="C26" s="372">
        <v>1</v>
      </c>
      <c r="D26" s="369" t="s">
        <v>238</v>
      </c>
      <c r="E26" s="369"/>
      <c r="F26" s="369"/>
      <c r="G26" s="369"/>
      <c r="H26" s="10"/>
      <c r="I26" s="10"/>
      <c r="J26" s="10"/>
      <c r="K26" s="10"/>
      <c r="L26" s="10"/>
      <c r="M26" s="10"/>
      <c r="N26" s="10"/>
      <c r="O26" s="10"/>
      <c r="P26" s="10"/>
      <c r="Q26" s="10"/>
      <c r="R26" s="10"/>
      <c r="S26" s="10"/>
      <c r="T26" s="10"/>
      <c r="U26" s="10"/>
      <c r="V26" s="10"/>
      <c r="W26" s="10"/>
      <c r="X26" s="10"/>
      <c r="Y26" s="10"/>
      <c r="Z26" s="377"/>
      <c r="AA26" s="378"/>
      <c r="AB26" s="379"/>
      <c r="AC26" s="17"/>
      <c r="AD26" s="10"/>
      <c r="AE26" s="10"/>
      <c r="AF26" s="10"/>
      <c r="AG26" s="22"/>
    </row>
    <row r="27" spans="1:33" ht="12.75" customHeight="1">
      <c r="A27" s="373"/>
      <c r="B27" s="373"/>
      <c r="C27" s="373"/>
      <c r="D27" s="369"/>
      <c r="E27" s="369"/>
      <c r="F27" s="369"/>
      <c r="G27" s="369"/>
      <c r="H27" s="20"/>
      <c r="I27" s="21"/>
      <c r="J27" s="21"/>
      <c r="K27" s="21"/>
      <c r="L27" s="21"/>
      <c r="M27" s="21"/>
      <c r="N27" s="21"/>
      <c r="O27" s="21"/>
      <c r="P27" s="21"/>
      <c r="Q27" s="21"/>
      <c r="R27" s="21"/>
      <c r="S27" s="21"/>
      <c r="T27" s="21"/>
      <c r="U27" s="21"/>
      <c r="V27" s="21"/>
      <c r="W27" s="21"/>
      <c r="X27" s="21"/>
      <c r="Y27" s="21"/>
      <c r="Z27" s="317"/>
      <c r="AA27" s="380"/>
      <c r="AB27" s="318"/>
      <c r="AC27" s="20"/>
      <c r="AD27" s="21"/>
      <c r="AE27" s="21"/>
      <c r="AF27" s="21"/>
      <c r="AG27" s="23"/>
    </row>
    <row r="28" spans="1:33" ht="12.75" customHeight="1">
      <c r="A28" s="373" t="s">
        <v>239</v>
      </c>
      <c r="B28" s="373"/>
      <c r="C28" s="209">
        <v>1</v>
      </c>
      <c r="D28" s="348" t="s">
        <v>607</v>
      </c>
      <c r="E28" s="349"/>
      <c r="F28" s="349"/>
      <c r="G28" s="336"/>
      <c r="H28" s="208" t="s">
        <v>214</v>
      </c>
      <c r="I28" s="24" t="s">
        <v>222</v>
      </c>
      <c r="J28" s="24"/>
      <c r="K28" s="208" t="s">
        <v>214</v>
      </c>
      <c r="L28" s="24" t="s">
        <v>608</v>
      </c>
      <c r="O28" s="226" t="s">
        <v>609</v>
      </c>
      <c r="P28" s="208" t="s">
        <v>214</v>
      </c>
      <c r="Q28" s="24" t="s">
        <v>240</v>
      </c>
      <c r="T28" s="208" t="s">
        <v>214</v>
      </c>
      <c r="U28" s="24" t="s">
        <v>606</v>
      </c>
      <c r="Z28" s="335"/>
      <c r="AA28" s="385"/>
      <c r="AB28" s="313"/>
      <c r="AC28" s="18"/>
      <c r="AD28" s="24"/>
      <c r="AE28" s="24"/>
      <c r="AF28" s="24"/>
      <c r="AG28" s="25"/>
    </row>
    <row r="29" spans="1:33" ht="12.75" customHeight="1">
      <c r="A29" s="387" t="s">
        <v>105</v>
      </c>
      <c r="B29" s="388"/>
      <c r="C29" s="209">
        <v>1</v>
      </c>
      <c r="D29" s="369" t="s">
        <v>241</v>
      </c>
      <c r="E29" s="369"/>
      <c r="F29" s="369"/>
      <c r="G29" s="369"/>
      <c r="H29" s="17"/>
      <c r="I29" s="10"/>
      <c r="J29" s="10"/>
      <c r="K29" s="10"/>
      <c r="L29" s="10"/>
      <c r="M29" s="10"/>
      <c r="N29" s="10"/>
      <c r="O29" s="10"/>
      <c r="P29" s="10"/>
      <c r="Q29" s="10"/>
      <c r="R29" s="10"/>
      <c r="S29" s="10"/>
      <c r="T29" s="10"/>
      <c r="U29" s="10"/>
      <c r="V29" s="10"/>
      <c r="W29" s="10"/>
      <c r="X29" s="10"/>
      <c r="Y29" s="22"/>
      <c r="Z29" s="377"/>
      <c r="AA29" s="378"/>
      <c r="AB29" s="379"/>
      <c r="AC29" s="17"/>
      <c r="AD29" s="10"/>
      <c r="AE29" s="10"/>
      <c r="AF29" s="10"/>
      <c r="AG29" s="22"/>
    </row>
    <row r="30" spans="1:33" ht="12.75" customHeight="1">
      <c r="A30" s="389"/>
      <c r="B30" s="390"/>
      <c r="C30" s="209">
        <v>2</v>
      </c>
      <c r="D30" s="369" t="s">
        <v>242</v>
      </c>
      <c r="E30" s="369"/>
      <c r="F30" s="369"/>
      <c r="G30" s="362"/>
      <c r="H30" s="210"/>
      <c r="I30" s="215"/>
      <c r="J30" s="215"/>
      <c r="K30" s="215"/>
      <c r="L30" s="215"/>
      <c r="M30" s="215"/>
      <c r="N30" s="215"/>
      <c r="O30" s="215"/>
      <c r="P30" s="215"/>
      <c r="Q30" s="215"/>
      <c r="R30" s="215"/>
      <c r="S30" s="215"/>
      <c r="T30" s="215"/>
      <c r="U30" s="215"/>
      <c r="V30" s="215"/>
      <c r="W30" s="215"/>
      <c r="X30" s="215"/>
      <c r="Y30" s="216"/>
      <c r="Z30" s="335"/>
      <c r="AA30" s="385"/>
      <c r="AB30" s="313"/>
      <c r="AC30" s="210"/>
      <c r="AD30" s="215"/>
      <c r="AE30" s="215"/>
      <c r="AF30" s="215"/>
      <c r="AG30" s="216"/>
    </row>
    <row r="31" spans="1:33" ht="12.75" customHeight="1">
      <c r="A31" s="389"/>
      <c r="B31" s="390"/>
      <c r="C31" s="372">
        <v>3</v>
      </c>
      <c r="D31" s="374" t="s">
        <v>625</v>
      </c>
      <c r="E31" s="370"/>
      <c r="F31" s="370"/>
      <c r="G31" s="371"/>
      <c r="H31" s="24" t="s">
        <v>247</v>
      </c>
      <c r="I31" s="24"/>
      <c r="J31" s="24"/>
      <c r="K31" s="24"/>
      <c r="L31" s="16" t="s">
        <v>214</v>
      </c>
      <c r="M31" s="24" t="s">
        <v>248</v>
      </c>
      <c r="N31" s="24"/>
      <c r="O31" s="24"/>
      <c r="P31" s="24"/>
      <c r="Q31" s="24"/>
      <c r="R31" s="16" t="s">
        <v>214</v>
      </c>
      <c r="S31" s="24" t="s">
        <v>249</v>
      </c>
      <c r="T31" s="24"/>
      <c r="U31" s="24"/>
      <c r="V31" s="24"/>
      <c r="W31" s="24"/>
      <c r="X31" s="24"/>
      <c r="Y31" s="24"/>
      <c r="Z31" s="333"/>
      <c r="AA31" s="365"/>
      <c r="AB31" s="334"/>
      <c r="AC31" s="18"/>
      <c r="AD31" s="24"/>
      <c r="AE31" s="24"/>
      <c r="AF31" s="24"/>
      <c r="AG31" s="25"/>
    </row>
    <row r="32" spans="1:33" ht="12.75" customHeight="1">
      <c r="A32" s="391"/>
      <c r="B32" s="375"/>
      <c r="C32" s="373"/>
      <c r="D32" s="366"/>
      <c r="E32" s="367"/>
      <c r="F32" s="367"/>
      <c r="G32" s="368"/>
      <c r="H32" s="21" t="s">
        <v>305</v>
      </c>
      <c r="I32" s="21"/>
      <c r="J32" s="21"/>
      <c r="K32" s="21"/>
      <c r="L32" s="13"/>
      <c r="M32" s="21"/>
      <c r="N32" s="21"/>
      <c r="O32" s="21"/>
      <c r="P32" s="13" t="s">
        <v>214</v>
      </c>
      <c r="Q32" s="21" t="s">
        <v>106</v>
      </c>
      <c r="R32" s="21"/>
      <c r="S32" s="21"/>
      <c r="T32" s="13" t="s">
        <v>214</v>
      </c>
      <c r="U32" s="21" t="s">
        <v>107</v>
      </c>
      <c r="V32" s="21"/>
      <c r="W32" s="21"/>
      <c r="X32" s="21"/>
      <c r="Y32" s="21"/>
      <c r="Z32" s="317"/>
      <c r="AA32" s="380"/>
      <c r="AB32" s="318"/>
      <c r="AC32" s="20"/>
      <c r="AD32" s="21"/>
      <c r="AE32" s="21"/>
      <c r="AF32" s="21"/>
      <c r="AG32" s="23"/>
    </row>
    <row r="33" spans="1:33" ht="12.75" customHeight="1">
      <c r="A33" s="389" t="s">
        <v>108</v>
      </c>
      <c r="B33" s="390"/>
      <c r="C33" s="359">
        <v>1</v>
      </c>
      <c r="D33" s="330" t="s">
        <v>580</v>
      </c>
      <c r="E33" s="330"/>
      <c r="F33" s="330"/>
      <c r="G33" s="330"/>
      <c r="H33" s="208" t="s">
        <v>250</v>
      </c>
      <c r="I33" s="27" t="s">
        <v>251</v>
      </c>
      <c r="L33" s="208" t="s">
        <v>250</v>
      </c>
      <c r="M33" s="27" t="s">
        <v>252</v>
      </c>
      <c r="P33" s="208" t="s">
        <v>250</v>
      </c>
      <c r="Q33" s="27" t="s">
        <v>253</v>
      </c>
      <c r="Z33" s="333"/>
      <c r="AA33" s="365"/>
      <c r="AB33" s="334"/>
      <c r="AC33" s="18"/>
      <c r="AD33" s="24"/>
      <c r="AE33" s="24"/>
      <c r="AF33" s="24"/>
      <c r="AG33" s="25"/>
    </row>
    <row r="34" spans="1:33" ht="12.75" customHeight="1">
      <c r="A34" s="389"/>
      <c r="B34" s="390"/>
      <c r="C34" s="359"/>
      <c r="D34" s="369"/>
      <c r="E34" s="369"/>
      <c r="F34" s="369"/>
      <c r="G34" s="369"/>
      <c r="H34" s="208" t="s">
        <v>250</v>
      </c>
      <c r="I34" s="27" t="s">
        <v>254</v>
      </c>
      <c r="L34" s="208" t="s">
        <v>250</v>
      </c>
      <c r="M34" s="27" t="s">
        <v>255</v>
      </c>
      <c r="P34" s="208" t="s">
        <v>250</v>
      </c>
      <c r="Q34" s="27" t="s">
        <v>256</v>
      </c>
      <c r="T34" s="208" t="s">
        <v>250</v>
      </c>
      <c r="U34" s="27" t="s">
        <v>109</v>
      </c>
      <c r="Z34" s="314"/>
      <c r="AA34" s="315"/>
      <c r="AB34" s="316"/>
      <c r="AC34" s="18"/>
      <c r="AD34" s="24"/>
      <c r="AE34" s="24"/>
      <c r="AF34" s="24"/>
      <c r="AG34" s="25"/>
    </row>
    <row r="35" spans="1:33" ht="12.75" customHeight="1">
      <c r="A35" s="389"/>
      <c r="B35" s="390"/>
      <c r="C35" s="359"/>
      <c r="D35" s="369"/>
      <c r="E35" s="369"/>
      <c r="F35" s="369"/>
      <c r="G35" s="369"/>
      <c r="H35" s="208" t="s">
        <v>250</v>
      </c>
      <c r="I35" s="27" t="s">
        <v>257</v>
      </c>
      <c r="L35" s="208" t="s">
        <v>250</v>
      </c>
      <c r="M35" s="27" t="s">
        <v>258</v>
      </c>
      <c r="P35" s="208" t="s">
        <v>250</v>
      </c>
      <c r="Q35" s="27" t="s">
        <v>259</v>
      </c>
      <c r="Z35" s="314"/>
      <c r="AA35" s="315"/>
      <c r="AB35" s="316"/>
      <c r="AC35" s="18"/>
      <c r="AD35" s="24"/>
      <c r="AE35" s="24"/>
      <c r="AF35" s="24"/>
      <c r="AG35" s="25"/>
    </row>
    <row r="36" spans="1:33" ht="12.75" customHeight="1">
      <c r="A36" s="389"/>
      <c r="B36" s="390"/>
      <c r="C36" s="359"/>
      <c r="D36" s="369"/>
      <c r="E36" s="369"/>
      <c r="F36" s="369"/>
      <c r="G36" s="369"/>
      <c r="H36" s="27" t="s">
        <v>114</v>
      </c>
      <c r="L36" s="208"/>
      <c r="N36" s="208" t="s">
        <v>610</v>
      </c>
      <c r="O36" s="331"/>
      <c r="P36" s="331"/>
      <c r="Q36" s="331"/>
      <c r="R36" s="331"/>
      <c r="S36" s="331"/>
      <c r="T36" s="331"/>
      <c r="U36" s="331"/>
      <c r="V36" s="331"/>
      <c r="W36" s="331"/>
      <c r="X36" s="331"/>
      <c r="Y36" s="27" t="s">
        <v>611</v>
      </c>
      <c r="Z36" s="314"/>
      <c r="AA36" s="315"/>
      <c r="AB36" s="316"/>
      <c r="AC36" s="18"/>
      <c r="AD36" s="24"/>
      <c r="AE36" s="24"/>
      <c r="AF36" s="24"/>
      <c r="AG36" s="25"/>
    </row>
    <row r="37" spans="1:33" ht="12.75" customHeight="1">
      <c r="A37" s="389"/>
      <c r="B37" s="390"/>
      <c r="C37" s="359"/>
      <c r="D37" s="369"/>
      <c r="E37" s="369"/>
      <c r="F37" s="369"/>
      <c r="G37" s="369"/>
      <c r="H37" s="27" t="s">
        <v>581</v>
      </c>
      <c r="K37" s="224" t="s">
        <v>112</v>
      </c>
      <c r="L37" s="380"/>
      <c r="M37" s="380"/>
      <c r="N37" s="380"/>
      <c r="O37" s="380"/>
      <c r="P37" s="380"/>
      <c r="Q37" s="380"/>
      <c r="R37" s="380"/>
      <c r="S37" s="380"/>
      <c r="T37" s="380"/>
      <c r="U37" s="380"/>
      <c r="V37" s="380"/>
      <c r="W37" s="380"/>
      <c r="X37" s="380"/>
      <c r="Y37" s="27" t="s">
        <v>611</v>
      </c>
      <c r="Z37" s="314"/>
      <c r="AA37" s="315"/>
      <c r="AB37" s="316"/>
      <c r="AC37" s="18"/>
      <c r="AD37" s="24"/>
      <c r="AE37" s="24"/>
      <c r="AF37" s="24"/>
      <c r="AG37" s="25"/>
    </row>
    <row r="38" spans="1:33" ht="12.75" customHeight="1">
      <c r="A38" s="389"/>
      <c r="B38" s="390"/>
      <c r="C38" s="358">
        <v>2</v>
      </c>
      <c r="D38" s="369" t="s">
        <v>590</v>
      </c>
      <c r="E38" s="369"/>
      <c r="F38" s="369"/>
      <c r="G38" s="362"/>
      <c r="H38" s="17" t="s">
        <v>584</v>
      </c>
      <c r="I38" s="10"/>
      <c r="J38" s="10"/>
      <c r="K38" s="10"/>
      <c r="L38" s="10"/>
      <c r="M38" s="10"/>
      <c r="N38" s="10"/>
      <c r="O38" s="10"/>
      <c r="P38" s="10"/>
      <c r="Q38" s="10"/>
      <c r="R38" s="10"/>
      <c r="S38" s="188" t="s">
        <v>602</v>
      </c>
      <c r="T38" s="360"/>
      <c r="U38" s="360"/>
      <c r="V38" s="10" t="s">
        <v>612</v>
      </c>
      <c r="W38" s="10"/>
      <c r="X38" s="10"/>
      <c r="Y38" s="22"/>
      <c r="Z38" s="377"/>
      <c r="AA38" s="378"/>
      <c r="AB38" s="379"/>
      <c r="AC38" s="9"/>
      <c r="AD38" s="10"/>
      <c r="AE38" s="10"/>
      <c r="AF38" s="10"/>
      <c r="AG38" s="22"/>
    </row>
    <row r="39" spans="1:33" ht="12.75" customHeight="1">
      <c r="A39" s="389"/>
      <c r="B39" s="390"/>
      <c r="C39" s="359"/>
      <c r="D39" s="369"/>
      <c r="E39" s="369"/>
      <c r="F39" s="369"/>
      <c r="G39" s="362"/>
      <c r="H39" s="18" t="s">
        <v>597</v>
      </c>
      <c r="I39" s="24"/>
      <c r="J39" s="24"/>
      <c r="K39" s="24"/>
      <c r="L39" s="24"/>
      <c r="M39" s="208" t="s">
        <v>214</v>
      </c>
      <c r="N39" s="24" t="s">
        <v>222</v>
      </c>
      <c r="O39" s="24"/>
      <c r="P39" s="208" t="s">
        <v>214</v>
      </c>
      <c r="Q39" s="24" t="s">
        <v>221</v>
      </c>
      <c r="R39" s="24"/>
      <c r="S39" s="16" t="s">
        <v>602</v>
      </c>
      <c r="T39" s="365"/>
      <c r="U39" s="365"/>
      <c r="V39" s="24" t="s">
        <v>613</v>
      </c>
      <c r="W39" s="24"/>
      <c r="X39" s="24"/>
      <c r="Y39" s="25"/>
      <c r="Z39" s="314"/>
      <c r="AA39" s="315"/>
      <c r="AB39" s="316"/>
      <c r="AC39" s="26"/>
      <c r="AD39" s="24"/>
      <c r="AE39" s="24"/>
      <c r="AF39" s="24"/>
      <c r="AG39" s="25"/>
    </row>
    <row r="40" spans="1:33" ht="12.75" customHeight="1">
      <c r="A40" s="389"/>
      <c r="B40" s="390"/>
      <c r="C40" s="372"/>
      <c r="D40" s="369"/>
      <c r="E40" s="369"/>
      <c r="F40" s="369"/>
      <c r="G40" s="362"/>
      <c r="H40" s="20" t="s">
        <v>260</v>
      </c>
      <c r="I40" s="21"/>
      <c r="J40" s="21"/>
      <c r="K40" s="21"/>
      <c r="L40" s="21"/>
      <c r="M40" s="13" t="s">
        <v>214</v>
      </c>
      <c r="N40" s="21" t="s">
        <v>304</v>
      </c>
      <c r="O40" s="21"/>
      <c r="P40" s="13" t="s">
        <v>214</v>
      </c>
      <c r="Q40" s="21" t="s">
        <v>303</v>
      </c>
      <c r="R40" s="224"/>
      <c r="S40" s="13" t="s">
        <v>614</v>
      </c>
      <c r="T40" s="357"/>
      <c r="U40" s="357"/>
      <c r="V40" s="357"/>
      <c r="W40" s="357"/>
      <c r="X40" s="357"/>
      <c r="Y40" s="27" t="s">
        <v>113</v>
      </c>
      <c r="Z40" s="317"/>
      <c r="AA40" s="380"/>
      <c r="AB40" s="318"/>
      <c r="AC40" s="26"/>
      <c r="AD40" s="21"/>
      <c r="AE40" s="21"/>
      <c r="AF40" s="21"/>
      <c r="AG40" s="23"/>
    </row>
    <row r="41" spans="1:33" ht="12.75" customHeight="1">
      <c r="A41" s="389"/>
      <c r="B41" s="390"/>
      <c r="C41" s="359">
        <v>3</v>
      </c>
      <c r="D41" s="369" t="s">
        <v>261</v>
      </c>
      <c r="E41" s="369"/>
      <c r="F41" s="369"/>
      <c r="G41" s="362"/>
      <c r="H41" s="290" t="s">
        <v>598</v>
      </c>
      <c r="I41" s="291"/>
      <c r="J41" s="291"/>
      <c r="K41" s="355" t="s">
        <v>615</v>
      </c>
      <c r="L41" s="356"/>
      <c r="M41" s="352"/>
      <c r="N41" s="343"/>
      <c r="O41" s="236" t="s">
        <v>600</v>
      </c>
      <c r="P41" s="291"/>
      <c r="Q41" s="291"/>
      <c r="R41" s="291"/>
      <c r="S41" s="291"/>
      <c r="T41" s="291"/>
      <c r="U41" s="291"/>
      <c r="V41" s="291"/>
      <c r="W41" s="291"/>
      <c r="X41" s="291"/>
      <c r="Y41" s="298"/>
      <c r="Z41" s="377"/>
      <c r="AA41" s="378"/>
      <c r="AB41" s="379"/>
      <c r="AC41" s="17"/>
      <c r="AD41" s="10"/>
      <c r="AE41" s="10"/>
      <c r="AF41" s="10"/>
      <c r="AG41" s="22"/>
    </row>
    <row r="42" spans="1:33" ht="12.75" customHeight="1">
      <c r="A42" s="389"/>
      <c r="B42" s="390"/>
      <c r="C42" s="359"/>
      <c r="D42" s="369"/>
      <c r="E42" s="369"/>
      <c r="F42" s="369"/>
      <c r="G42" s="362"/>
      <c r="H42" s="229" t="s">
        <v>599</v>
      </c>
      <c r="I42" s="230"/>
      <c r="J42" s="221" t="s">
        <v>214</v>
      </c>
      <c r="K42" s="353" t="s">
        <v>678</v>
      </c>
      <c r="L42" s="350"/>
      <c r="M42" s="344"/>
      <c r="N42" s="345"/>
      <c r="O42" s="228" t="s">
        <v>600</v>
      </c>
      <c r="P42" s="230"/>
      <c r="Q42" s="230"/>
      <c r="R42" s="230"/>
      <c r="S42" s="230"/>
      <c r="T42" s="230"/>
      <c r="U42" s="230"/>
      <c r="V42" s="230"/>
      <c r="W42" s="230"/>
      <c r="X42" s="230"/>
      <c r="Y42" s="231"/>
      <c r="Z42" s="314"/>
      <c r="AA42" s="315"/>
      <c r="AB42" s="316"/>
      <c r="AC42" s="18"/>
      <c r="AD42" s="24"/>
      <c r="AE42" s="24"/>
      <c r="AF42" s="24"/>
      <c r="AG42" s="25"/>
    </row>
    <row r="43" spans="1:33" ht="12.75" customHeight="1">
      <c r="A43" s="389"/>
      <c r="B43" s="390"/>
      <c r="C43" s="372"/>
      <c r="D43" s="369"/>
      <c r="E43" s="369"/>
      <c r="F43" s="369"/>
      <c r="G43" s="362"/>
      <c r="H43" s="237"/>
      <c r="I43" s="232"/>
      <c r="J43" s="214" t="s">
        <v>214</v>
      </c>
      <c r="K43" s="364" t="s">
        <v>679</v>
      </c>
      <c r="L43" s="351"/>
      <c r="M43" s="361"/>
      <c r="N43" s="354"/>
      <c r="O43" s="238" t="s">
        <v>600</v>
      </c>
      <c r="P43" s="232"/>
      <c r="Q43" s="232"/>
      <c r="R43" s="214" t="s">
        <v>214</v>
      </c>
      <c r="S43" s="364" t="s">
        <v>680</v>
      </c>
      <c r="T43" s="351"/>
      <c r="U43" s="363"/>
      <c r="V43" s="364"/>
      <c r="W43" s="238" t="s">
        <v>600</v>
      </c>
      <c r="X43" s="232"/>
      <c r="Y43" s="239"/>
      <c r="Z43" s="317"/>
      <c r="AA43" s="380"/>
      <c r="AB43" s="318"/>
      <c r="AC43" s="20"/>
      <c r="AD43" s="21"/>
      <c r="AE43" s="21"/>
      <c r="AF43" s="21"/>
      <c r="AG43" s="23"/>
    </row>
    <row r="44" spans="1:33" ht="12.75" customHeight="1">
      <c r="A44" s="389"/>
      <c r="B44" s="390"/>
      <c r="C44" s="359">
        <v>4</v>
      </c>
      <c r="D44" s="369" t="s">
        <v>262</v>
      </c>
      <c r="E44" s="369"/>
      <c r="F44" s="369"/>
      <c r="G44" s="362"/>
      <c r="H44" s="290" t="s">
        <v>677</v>
      </c>
      <c r="I44" s="291"/>
      <c r="J44" s="291"/>
      <c r="K44" s="291"/>
      <c r="L44" s="291"/>
      <c r="M44" s="291"/>
      <c r="N44" s="291"/>
      <c r="O44" s="291"/>
      <c r="P44" s="10"/>
      <c r="Q44" s="235" t="s">
        <v>214</v>
      </c>
      <c r="R44" s="291" t="s">
        <v>263</v>
      </c>
      <c r="S44" s="291"/>
      <c r="T44" s="291"/>
      <c r="U44" s="235" t="s">
        <v>214</v>
      </c>
      <c r="V44" s="291" t="s">
        <v>264</v>
      </c>
      <c r="W44" s="10"/>
      <c r="X44" s="10"/>
      <c r="Y44" s="22"/>
      <c r="Z44" s="377"/>
      <c r="AA44" s="378"/>
      <c r="AB44" s="379"/>
      <c r="AC44" s="17"/>
      <c r="AD44" s="10"/>
      <c r="AE44" s="10"/>
      <c r="AF44" s="10"/>
      <c r="AG44" s="22"/>
    </row>
    <row r="45" spans="1:33" ht="12.75" customHeight="1">
      <c r="A45" s="389"/>
      <c r="B45" s="390"/>
      <c r="C45" s="359"/>
      <c r="D45" s="369"/>
      <c r="E45" s="369"/>
      <c r="F45" s="369"/>
      <c r="G45" s="362"/>
      <c r="H45" s="18"/>
      <c r="I45" s="24"/>
      <c r="J45" s="24"/>
      <c r="K45" s="24"/>
      <c r="L45" s="24"/>
      <c r="M45" s="24"/>
      <c r="N45" s="24"/>
      <c r="O45" s="24"/>
      <c r="P45" s="24"/>
      <c r="Q45" s="16" t="s">
        <v>214</v>
      </c>
      <c r="R45" s="24" t="s">
        <v>266</v>
      </c>
      <c r="S45" s="24"/>
      <c r="T45" s="24"/>
      <c r="U45" s="16" t="s">
        <v>214</v>
      </c>
      <c r="V45" s="24" t="s">
        <v>265</v>
      </c>
      <c r="W45" s="24"/>
      <c r="X45" s="24"/>
      <c r="Y45" s="25"/>
      <c r="Z45" s="314"/>
      <c r="AA45" s="315"/>
      <c r="AB45" s="316"/>
      <c r="AC45" s="18"/>
      <c r="AD45" s="24"/>
      <c r="AE45" s="24"/>
      <c r="AF45" s="24"/>
      <c r="AG45" s="25"/>
    </row>
    <row r="46" spans="1:33" ht="12.75" customHeight="1">
      <c r="A46" s="389"/>
      <c r="B46" s="390"/>
      <c r="C46" s="359"/>
      <c r="D46" s="369"/>
      <c r="E46" s="369"/>
      <c r="F46" s="369"/>
      <c r="G46" s="362"/>
      <c r="H46" s="20" t="s">
        <v>674</v>
      </c>
      <c r="I46" s="21"/>
      <c r="J46" s="21"/>
      <c r="K46" s="21"/>
      <c r="L46" s="21"/>
      <c r="M46" s="21"/>
      <c r="N46" s="21"/>
      <c r="O46" s="21"/>
      <c r="P46" s="21"/>
      <c r="Q46" s="13" t="s">
        <v>214</v>
      </c>
      <c r="R46" s="21" t="s">
        <v>616</v>
      </c>
      <c r="S46" s="21"/>
      <c r="T46" s="21"/>
      <c r="U46" s="13" t="s">
        <v>214</v>
      </c>
      <c r="V46" s="21" t="s">
        <v>617</v>
      </c>
      <c r="W46" s="21"/>
      <c r="X46" s="21"/>
      <c r="Y46" s="23"/>
      <c r="Z46" s="317"/>
      <c r="AA46" s="380"/>
      <c r="AB46" s="318"/>
      <c r="AC46" s="20"/>
      <c r="AD46" s="21"/>
      <c r="AE46" s="21"/>
      <c r="AF46" s="21"/>
      <c r="AG46" s="23"/>
    </row>
    <row r="47" spans="1:33" ht="12.75" customHeight="1">
      <c r="A47" s="389"/>
      <c r="B47" s="390"/>
      <c r="C47" s="358">
        <v>5</v>
      </c>
      <c r="D47" s="374" t="s">
        <v>626</v>
      </c>
      <c r="E47" s="370"/>
      <c r="F47" s="370"/>
      <c r="G47" s="371"/>
      <c r="H47" s="18" t="s">
        <v>267</v>
      </c>
      <c r="I47" s="24"/>
      <c r="J47" s="24"/>
      <c r="K47" s="24" t="s">
        <v>591</v>
      </c>
      <c r="L47" s="24"/>
      <c r="M47" s="24"/>
      <c r="N47" s="24"/>
      <c r="O47" s="24"/>
      <c r="P47" s="24"/>
      <c r="Q47" s="16" t="s">
        <v>214</v>
      </c>
      <c r="R47" s="24" t="s">
        <v>243</v>
      </c>
      <c r="U47" s="16" t="s">
        <v>214</v>
      </c>
      <c r="V47" s="24" t="s">
        <v>240</v>
      </c>
      <c r="W47" s="24"/>
      <c r="X47" s="24"/>
      <c r="Y47" s="25"/>
      <c r="Z47" s="333"/>
      <c r="AA47" s="365"/>
      <c r="AB47" s="334"/>
      <c r="AC47" s="18"/>
      <c r="AD47" s="24"/>
      <c r="AE47" s="24"/>
      <c r="AF47" s="24"/>
      <c r="AG47" s="25"/>
    </row>
    <row r="48" spans="1:33" ht="12.75" customHeight="1">
      <c r="A48" s="389"/>
      <c r="B48" s="390"/>
      <c r="C48" s="372"/>
      <c r="D48" s="366"/>
      <c r="E48" s="367"/>
      <c r="F48" s="367"/>
      <c r="G48" s="368"/>
      <c r="H48" s="18" t="s">
        <v>629</v>
      </c>
      <c r="I48" s="24"/>
      <c r="J48" s="24"/>
      <c r="K48" s="24"/>
      <c r="L48" s="24"/>
      <c r="M48" s="24"/>
      <c r="N48" s="24"/>
      <c r="O48" s="24"/>
      <c r="Q48" s="208" t="s">
        <v>214</v>
      </c>
      <c r="R48" s="24" t="s">
        <v>243</v>
      </c>
      <c r="U48" s="208" t="s">
        <v>214</v>
      </c>
      <c r="V48" s="24" t="s">
        <v>240</v>
      </c>
      <c r="W48" s="24"/>
      <c r="X48" s="24"/>
      <c r="Y48" s="25"/>
      <c r="Z48" s="317"/>
      <c r="AA48" s="380"/>
      <c r="AB48" s="318"/>
      <c r="AC48" s="20"/>
      <c r="AD48" s="21"/>
      <c r="AE48" s="21"/>
      <c r="AF48" s="21"/>
      <c r="AG48" s="23"/>
    </row>
    <row r="49" spans="1:33" ht="12.75" customHeight="1">
      <c r="A49" s="389"/>
      <c r="B49" s="390"/>
      <c r="C49" s="358">
        <v>6</v>
      </c>
      <c r="D49" s="374" t="s">
        <v>620</v>
      </c>
      <c r="E49" s="370"/>
      <c r="F49" s="370"/>
      <c r="G49" s="371"/>
      <c r="H49" s="17" t="s">
        <v>268</v>
      </c>
      <c r="I49" s="10"/>
      <c r="J49" s="188" t="s">
        <v>214</v>
      </c>
      <c r="K49" s="10" t="s">
        <v>619</v>
      </c>
      <c r="L49" s="10"/>
      <c r="M49" s="188" t="s">
        <v>214</v>
      </c>
      <c r="N49" s="10" t="s">
        <v>618</v>
      </c>
      <c r="O49" s="10"/>
      <c r="P49" s="10"/>
      <c r="Q49" s="10"/>
      <c r="R49" s="10"/>
      <c r="S49" s="10"/>
      <c r="T49" s="10"/>
      <c r="U49" s="10"/>
      <c r="V49" s="10"/>
      <c r="W49" s="10"/>
      <c r="X49" s="10"/>
      <c r="Y49" s="22"/>
      <c r="Z49" s="333"/>
      <c r="AA49" s="365"/>
      <c r="AB49" s="334"/>
      <c r="AC49" s="17"/>
      <c r="AD49" s="10"/>
      <c r="AE49" s="10"/>
      <c r="AF49" s="10"/>
      <c r="AG49" s="22"/>
    </row>
    <row r="50" spans="1:33" ht="12.75" customHeight="1">
      <c r="A50" s="389"/>
      <c r="B50" s="390"/>
      <c r="C50" s="372"/>
      <c r="D50" s="366"/>
      <c r="E50" s="367"/>
      <c r="F50" s="367"/>
      <c r="G50" s="368"/>
      <c r="H50" s="20" t="s">
        <v>628</v>
      </c>
      <c r="I50" s="21"/>
      <c r="J50" s="13"/>
      <c r="K50" s="21"/>
      <c r="L50" s="21"/>
      <c r="M50" s="13"/>
      <c r="N50" s="21"/>
      <c r="O50" s="21"/>
      <c r="P50" s="21"/>
      <c r="Q50" s="233" t="s">
        <v>621</v>
      </c>
      <c r="R50" s="332"/>
      <c r="S50" s="332"/>
      <c r="T50" s="232" t="s">
        <v>600</v>
      </c>
      <c r="U50" s="232"/>
      <c r="V50" s="21"/>
      <c r="W50" s="21"/>
      <c r="X50" s="21"/>
      <c r="Y50" s="23"/>
      <c r="Z50" s="317"/>
      <c r="AA50" s="380"/>
      <c r="AB50" s="318"/>
      <c r="AC50" s="20"/>
      <c r="AD50" s="21"/>
      <c r="AE50" s="21"/>
      <c r="AF50" s="21"/>
      <c r="AG50" s="23"/>
    </row>
    <row r="51" spans="1:33" ht="12.75" customHeight="1">
      <c r="A51" s="389"/>
      <c r="B51" s="390"/>
      <c r="C51" s="227">
        <v>7</v>
      </c>
      <c r="D51" s="374" t="s">
        <v>622</v>
      </c>
      <c r="E51" s="370"/>
      <c r="F51" s="370"/>
      <c r="G51" s="371"/>
      <c r="H51" s="210"/>
      <c r="I51" s="215"/>
      <c r="J51" s="213" t="s">
        <v>214</v>
      </c>
      <c r="K51" s="215" t="s">
        <v>269</v>
      </c>
      <c r="L51" s="215"/>
      <c r="M51" s="213" t="s">
        <v>214</v>
      </c>
      <c r="N51" s="215" t="s">
        <v>270</v>
      </c>
      <c r="O51" s="215"/>
      <c r="P51" s="215"/>
      <c r="Q51" s="215"/>
      <c r="R51" s="215"/>
      <c r="S51" s="215"/>
      <c r="T51" s="215"/>
      <c r="U51" s="215"/>
      <c r="V51" s="215"/>
      <c r="W51" s="215"/>
      <c r="X51" s="215"/>
      <c r="Y51" s="215"/>
      <c r="Z51" s="335"/>
      <c r="AA51" s="385"/>
      <c r="AB51" s="313"/>
      <c r="AC51" s="210"/>
      <c r="AD51" s="215"/>
      <c r="AE51" s="215"/>
      <c r="AF51" s="215"/>
      <c r="AG51" s="216"/>
    </row>
    <row r="52" spans="1:33" ht="12.75" customHeight="1">
      <c r="A52" s="389"/>
      <c r="B52" s="390"/>
      <c r="C52" s="358">
        <v>8</v>
      </c>
      <c r="D52" s="369" t="s">
        <v>592</v>
      </c>
      <c r="E52" s="369"/>
      <c r="F52" s="369"/>
      <c r="G52" s="362"/>
      <c r="H52" s="18"/>
      <c r="I52" s="24"/>
      <c r="J52" s="16" t="s">
        <v>214</v>
      </c>
      <c r="K52" s="24" t="s">
        <v>593</v>
      </c>
      <c r="L52" s="24"/>
      <c r="M52" s="208" t="s">
        <v>214</v>
      </c>
      <c r="N52" s="24" t="s">
        <v>594</v>
      </c>
      <c r="O52" s="24"/>
      <c r="P52" s="24"/>
      <c r="Q52" s="24"/>
      <c r="R52" s="24"/>
      <c r="S52" s="24"/>
      <c r="T52" s="24"/>
      <c r="U52" s="24"/>
      <c r="V52" s="24"/>
      <c r="W52" s="24"/>
      <c r="X52" s="24"/>
      <c r="Y52" s="24"/>
      <c r="Z52" s="377"/>
      <c r="AA52" s="378"/>
      <c r="AB52" s="379"/>
      <c r="AC52" s="24"/>
      <c r="AD52" s="24"/>
      <c r="AE52" s="24"/>
      <c r="AF52" s="24"/>
      <c r="AG52" s="25"/>
    </row>
    <row r="53" spans="1:33" ht="12.75" customHeight="1">
      <c r="A53" s="389"/>
      <c r="B53" s="390"/>
      <c r="C53" s="359"/>
      <c r="D53" s="369"/>
      <c r="E53" s="369"/>
      <c r="F53" s="369"/>
      <c r="G53" s="362"/>
      <c r="H53" s="229" t="s">
        <v>586</v>
      </c>
      <c r="I53" s="24"/>
      <c r="J53" s="24"/>
      <c r="K53" s="24"/>
      <c r="L53" s="24"/>
      <c r="M53" s="24"/>
      <c r="N53" s="24"/>
      <c r="O53" s="24"/>
      <c r="P53" s="24"/>
      <c r="Q53" s="24"/>
      <c r="R53" s="24"/>
      <c r="S53" s="24"/>
      <c r="T53" s="24"/>
      <c r="U53" s="24"/>
      <c r="V53" s="24"/>
      <c r="W53" s="24"/>
      <c r="X53" s="24"/>
      <c r="Y53" s="24"/>
      <c r="Z53" s="314"/>
      <c r="AA53" s="315"/>
      <c r="AB53" s="316"/>
      <c r="AC53" s="24"/>
      <c r="AD53" s="24"/>
      <c r="AE53" s="24"/>
      <c r="AF53" s="24"/>
      <c r="AG53" s="25"/>
    </row>
    <row r="54" spans="1:33" ht="12.75" customHeight="1">
      <c r="A54" s="389"/>
      <c r="B54" s="390"/>
      <c r="C54" s="372"/>
      <c r="D54" s="369"/>
      <c r="E54" s="369"/>
      <c r="F54" s="369"/>
      <c r="G54" s="362"/>
      <c r="H54" s="18"/>
      <c r="I54" s="24"/>
      <c r="J54" s="16" t="s">
        <v>214</v>
      </c>
      <c r="K54" s="24" t="s">
        <v>110</v>
      </c>
      <c r="L54" s="24"/>
      <c r="M54" s="16" t="s">
        <v>214</v>
      </c>
      <c r="N54" s="24" t="s">
        <v>111</v>
      </c>
      <c r="O54" s="24"/>
      <c r="P54" s="24"/>
      <c r="Q54" s="24"/>
      <c r="R54" s="24"/>
      <c r="S54" s="24"/>
      <c r="T54" s="24"/>
      <c r="U54" s="24"/>
      <c r="V54" s="24"/>
      <c r="W54" s="24"/>
      <c r="X54" s="24"/>
      <c r="Y54" s="24"/>
      <c r="Z54" s="317"/>
      <c r="AA54" s="380"/>
      <c r="AB54" s="318"/>
      <c r="AC54" s="24"/>
      <c r="AD54" s="24"/>
      <c r="AE54" s="24"/>
      <c r="AF54" s="24"/>
      <c r="AG54" s="25"/>
    </row>
    <row r="55" spans="1:33" ht="12.75" customHeight="1">
      <c r="A55" s="389"/>
      <c r="B55" s="390"/>
      <c r="C55" s="358">
        <v>9</v>
      </c>
      <c r="D55" s="369" t="s">
        <v>627</v>
      </c>
      <c r="E55" s="369"/>
      <c r="F55" s="369"/>
      <c r="G55" s="362"/>
      <c r="H55" s="17"/>
      <c r="I55" s="10"/>
      <c r="J55" s="188" t="s">
        <v>214</v>
      </c>
      <c r="K55" s="10" t="s">
        <v>304</v>
      </c>
      <c r="L55" s="10"/>
      <c r="M55" s="188" t="s">
        <v>214</v>
      </c>
      <c r="N55" s="10" t="s">
        <v>303</v>
      </c>
      <c r="O55" s="10"/>
      <c r="P55" s="10"/>
      <c r="Q55" s="10"/>
      <c r="R55" s="10"/>
      <c r="S55" s="10"/>
      <c r="T55" s="10"/>
      <c r="U55" s="10"/>
      <c r="V55" s="10"/>
      <c r="W55" s="10"/>
      <c r="X55" s="10"/>
      <c r="Y55" s="22"/>
      <c r="Z55" s="333"/>
      <c r="AA55" s="365"/>
      <c r="AB55" s="334"/>
      <c r="AC55" s="10"/>
      <c r="AD55" s="10"/>
      <c r="AE55" s="10"/>
      <c r="AF55" s="10"/>
      <c r="AG55" s="22"/>
    </row>
    <row r="56" spans="1:33" ht="12.75" customHeight="1">
      <c r="A56" s="389"/>
      <c r="B56" s="390"/>
      <c r="C56" s="372"/>
      <c r="D56" s="369"/>
      <c r="E56" s="369"/>
      <c r="F56" s="369"/>
      <c r="G56" s="369"/>
      <c r="H56" s="20"/>
      <c r="I56" s="21"/>
      <c r="J56" s="21"/>
      <c r="K56" s="21"/>
      <c r="L56" s="21"/>
      <c r="M56" s="21"/>
      <c r="N56" s="21"/>
      <c r="O56" s="21"/>
      <c r="P56" s="21"/>
      <c r="Q56" s="21"/>
      <c r="R56" s="21"/>
      <c r="S56" s="21"/>
      <c r="T56" s="21"/>
      <c r="U56" s="21"/>
      <c r="V56" s="21"/>
      <c r="W56" s="21"/>
      <c r="X56" s="21"/>
      <c r="Y56" s="23"/>
      <c r="Z56" s="317"/>
      <c r="AA56" s="380"/>
      <c r="AB56" s="318"/>
      <c r="AC56" s="21"/>
      <c r="AD56" s="21"/>
      <c r="AE56" s="21"/>
      <c r="AF56" s="21"/>
      <c r="AG56" s="23"/>
    </row>
    <row r="57" spans="1:33" ht="12.75" customHeight="1">
      <c r="A57" s="389"/>
      <c r="B57" s="390"/>
      <c r="C57" s="227">
        <v>10</v>
      </c>
      <c r="D57" s="374" t="s">
        <v>595</v>
      </c>
      <c r="E57" s="370"/>
      <c r="F57" s="370"/>
      <c r="G57" s="371"/>
      <c r="H57" s="210" t="s">
        <v>585</v>
      </c>
      <c r="I57" s="215"/>
      <c r="J57" s="215"/>
      <c r="K57" s="215"/>
      <c r="L57" s="215"/>
      <c r="M57" s="215"/>
      <c r="N57" s="215"/>
      <c r="O57" s="215"/>
      <c r="P57" s="215"/>
      <c r="Q57" s="213" t="s">
        <v>214</v>
      </c>
      <c r="R57" s="215" t="s">
        <v>304</v>
      </c>
      <c r="S57" s="215"/>
      <c r="T57" s="215"/>
      <c r="U57" s="213" t="s">
        <v>214</v>
      </c>
      <c r="V57" s="215" t="s">
        <v>303</v>
      </c>
      <c r="W57" s="215"/>
      <c r="X57" s="215"/>
      <c r="Y57" s="216"/>
      <c r="Z57" s="335"/>
      <c r="AA57" s="385"/>
      <c r="AB57" s="313"/>
      <c r="AC57" s="17"/>
      <c r="AD57" s="10"/>
      <c r="AE57" s="10"/>
      <c r="AF57" s="10"/>
      <c r="AG57" s="22"/>
    </row>
    <row r="58" spans="1:33" ht="12.75" customHeight="1">
      <c r="A58" s="389"/>
      <c r="B58" s="390"/>
      <c r="C58" s="358">
        <v>11</v>
      </c>
      <c r="D58" s="369" t="s">
        <v>244</v>
      </c>
      <c r="E58" s="369"/>
      <c r="F58" s="369"/>
      <c r="G58" s="369"/>
      <c r="H58" s="18" t="s">
        <v>623</v>
      </c>
      <c r="I58" s="24"/>
      <c r="J58" s="24"/>
      <c r="K58" s="24"/>
      <c r="L58" s="24"/>
      <c r="M58" s="24"/>
      <c r="N58" s="24"/>
      <c r="O58" s="24"/>
      <c r="P58" s="24"/>
      <c r="Q58" s="208" t="s">
        <v>214</v>
      </c>
      <c r="R58" s="24" t="s">
        <v>306</v>
      </c>
      <c r="S58" s="24"/>
      <c r="U58" s="16" t="s">
        <v>214</v>
      </c>
      <c r="V58" s="24" t="s">
        <v>307</v>
      </c>
      <c r="W58" s="24"/>
      <c r="X58" s="24"/>
      <c r="Y58" s="24"/>
      <c r="Z58" s="333"/>
      <c r="AA58" s="365"/>
      <c r="AB58" s="334"/>
      <c r="AC58" s="17"/>
      <c r="AD58" s="10"/>
      <c r="AE58" s="10"/>
      <c r="AF58" s="10"/>
      <c r="AG58" s="22"/>
    </row>
    <row r="59" spans="1:33" ht="12.75" customHeight="1">
      <c r="A59" s="391"/>
      <c r="B59" s="375"/>
      <c r="C59" s="372"/>
      <c r="D59" s="369"/>
      <c r="E59" s="369"/>
      <c r="F59" s="369"/>
      <c r="G59" s="369"/>
      <c r="H59" s="21" t="s">
        <v>308</v>
      </c>
      <c r="I59" s="21"/>
      <c r="J59" s="21"/>
      <c r="K59" s="21"/>
      <c r="L59" s="21"/>
      <c r="M59" s="21"/>
      <c r="N59" s="21"/>
      <c r="O59" s="224"/>
      <c r="P59" s="224" t="s">
        <v>624</v>
      </c>
      <c r="Q59" s="357"/>
      <c r="R59" s="357"/>
      <c r="S59" s="357"/>
      <c r="T59" s="357"/>
      <c r="U59" s="357"/>
      <c r="V59" s="357"/>
      <c r="W59" s="357"/>
      <c r="X59" s="357"/>
      <c r="Y59" s="21" t="s">
        <v>113</v>
      </c>
      <c r="Z59" s="317"/>
      <c r="AA59" s="380"/>
      <c r="AB59" s="318"/>
      <c r="AC59" s="20"/>
      <c r="AD59" s="21"/>
      <c r="AE59" s="21"/>
      <c r="AF59" s="21"/>
      <c r="AG59" s="23"/>
    </row>
    <row r="60" spans="1:33" ht="12.75" customHeight="1">
      <c r="A60" s="387" t="s">
        <v>271</v>
      </c>
      <c r="B60" s="388"/>
      <c r="C60" s="358">
        <v>1</v>
      </c>
      <c r="D60" s="369" t="s">
        <v>582</v>
      </c>
      <c r="E60" s="369"/>
      <c r="F60" s="369"/>
      <c r="G60" s="369"/>
      <c r="H60" s="17" t="s">
        <v>272</v>
      </c>
      <c r="I60" s="10"/>
      <c r="J60" s="10"/>
      <c r="K60" s="10"/>
      <c r="L60" s="188" t="s">
        <v>214</v>
      </c>
      <c r="M60" s="10" t="s">
        <v>273</v>
      </c>
      <c r="N60" s="10"/>
      <c r="O60" s="10"/>
      <c r="P60" s="188" t="s">
        <v>214</v>
      </c>
      <c r="Q60" s="10" t="s">
        <v>274</v>
      </c>
      <c r="R60" s="10"/>
      <c r="S60" s="10"/>
      <c r="T60" s="10"/>
      <c r="U60" s="10"/>
      <c r="V60" s="10"/>
      <c r="W60" s="10"/>
      <c r="X60" s="10"/>
      <c r="Y60" s="22"/>
      <c r="Z60" s="377"/>
      <c r="AA60" s="378"/>
      <c r="AB60" s="379"/>
      <c r="AC60" s="17"/>
      <c r="AD60" s="10"/>
      <c r="AE60" s="10"/>
      <c r="AF60" s="10"/>
      <c r="AG60" s="22"/>
    </row>
    <row r="61" spans="1:33" ht="12.75" customHeight="1">
      <c r="A61" s="389"/>
      <c r="B61" s="390"/>
      <c r="C61" s="359"/>
      <c r="D61" s="369"/>
      <c r="E61" s="369"/>
      <c r="F61" s="369"/>
      <c r="G61" s="369"/>
      <c r="H61" s="18" t="s">
        <v>245</v>
      </c>
      <c r="I61" s="24"/>
      <c r="J61" s="24"/>
      <c r="K61" s="24"/>
      <c r="L61" s="16" t="s">
        <v>214</v>
      </c>
      <c r="M61" s="24" t="s">
        <v>275</v>
      </c>
      <c r="N61" s="24"/>
      <c r="O61" s="24"/>
      <c r="P61" s="16" t="s">
        <v>214</v>
      </c>
      <c r="Q61" s="24" t="s">
        <v>276</v>
      </c>
      <c r="R61" s="24"/>
      <c r="S61" s="24"/>
      <c r="T61" s="16" t="s">
        <v>214</v>
      </c>
      <c r="U61" s="24" t="s">
        <v>277</v>
      </c>
      <c r="V61" s="24"/>
      <c r="W61" s="24"/>
      <c r="X61" s="24"/>
      <c r="Y61" s="25"/>
      <c r="Z61" s="314"/>
      <c r="AA61" s="315"/>
      <c r="AB61" s="316"/>
      <c r="AC61" s="18"/>
      <c r="AD61" s="24"/>
      <c r="AE61" s="24"/>
      <c r="AF61" s="24"/>
      <c r="AG61" s="25"/>
    </row>
    <row r="62" spans="1:33" ht="12.75" customHeight="1">
      <c r="A62" s="391"/>
      <c r="B62" s="375"/>
      <c r="C62" s="372"/>
      <c r="D62" s="369"/>
      <c r="E62" s="369"/>
      <c r="F62" s="369"/>
      <c r="G62" s="369"/>
      <c r="H62" s="20" t="s">
        <v>246</v>
      </c>
      <c r="I62" s="21"/>
      <c r="J62" s="21"/>
      <c r="K62" s="21"/>
      <c r="L62" s="13" t="s">
        <v>214</v>
      </c>
      <c r="M62" s="21" t="s">
        <v>275</v>
      </c>
      <c r="N62" s="21"/>
      <c r="O62" s="21"/>
      <c r="P62" s="13" t="s">
        <v>214</v>
      </c>
      <c r="Q62" s="21" t="s">
        <v>276</v>
      </c>
      <c r="R62" s="21"/>
      <c r="S62" s="21"/>
      <c r="T62" s="13" t="s">
        <v>214</v>
      </c>
      <c r="U62" s="21" t="s">
        <v>277</v>
      </c>
      <c r="V62" s="21"/>
      <c r="W62" s="21"/>
      <c r="X62" s="21"/>
      <c r="Y62" s="23"/>
      <c r="Z62" s="317"/>
      <c r="AA62" s="380"/>
      <c r="AB62" s="318"/>
      <c r="AC62" s="20"/>
      <c r="AD62" s="21"/>
      <c r="AE62" s="21"/>
      <c r="AF62" s="21"/>
      <c r="AG62" s="23"/>
    </row>
    <row r="63" spans="1:33" ht="15" customHeight="1">
      <c r="A63" s="302"/>
      <c r="B63" s="302"/>
      <c r="C63" s="302"/>
      <c r="D63" s="303"/>
      <c r="E63" s="303"/>
      <c r="F63" s="303"/>
      <c r="G63" s="303"/>
      <c r="H63" s="24"/>
      <c r="I63" s="24"/>
      <c r="J63" s="24"/>
      <c r="K63" s="24"/>
      <c r="L63" s="16"/>
      <c r="M63" s="24"/>
      <c r="N63" s="24"/>
      <c r="O63" s="24"/>
      <c r="P63" s="16"/>
      <c r="Q63" s="24"/>
      <c r="R63" s="24"/>
      <c r="S63" s="24"/>
      <c r="T63" s="16"/>
      <c r="U63" s="24"/>
      <c r="V63" s="24"/>
      <c r="W63" s="24"/>
      <c r="X63" s="24"/>
      <c r="Y63" s="24"/>
      <c r="Z63" s="16"/>
      <c r="AA63" s="16"/>
      <c r="AB63" s="16"/>
      <c r="AC63" s="24"/>
      <c r="AD63" s="24"/>
      <c r="AE63" s="24"/>
      <c r="AF63" s="24"/>
      <c r="AG63" s="24"/>
    </row>
    <row r="64" ht="18.75" customHeight="1"/>
    <row r="65" spans="1:33" ht="13.5" customHeight="1">
      <c r="A65" s="387" t="s">
        <v>309</v>
      </c>
      <c r="B65" s="388"/>
      <c r="C65" s="17"/>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22"/>
    </row>
    <row r="66" spans="1:33" ht="13.5" customHeight="1">
      <c r="A66" s="389"/>
      <c r="B66" s="390"/>
      <c r="C66" s="18"/>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5"/>
    </row>
    <row r="67" spans="1:33" ht="13.5" customHeight="1">
      <c r="A67" s="389"/>
      <c r="B67" s="390"/>
      <c r="C67" s="18"/>
      <c r="D67" s="234"/>
      <c r="E67" s="234"/>
      <c r="F67" s="234"/>
      <c r="G67" s="234"/>
      <c r="H67" s="234"/>
      <c r="I67" s="234"/>
      <c r="J67" s="234"/>
      <c r="K67" s="234"/>
      <c r="L67" s="234"/>
      <c r="M67" s="234"/>
      <c r="N67" s="234"/>
      <c r="O67" s="234"/>
      <c r="P67" s="234"/>
      <c r="Q67" s="234"/>
      <c r="R67" s="234"/>
      <c r="S67" s="234"/>
      <c r="T67" s="234"/>
      <c r="U67" s="234"/>
      <c r="V67" s="24"/>
      <c r="W67" s="234"/>
      <c r="X67" s="234"/>
      <c r="Y67" s="234"/>
      <c r="Z67" s="24"/>
      <c r="AA67" s="24"/>
      <c r="AB67" s="24"/>
      <c r="AC67" s="24"/>
      <c r="AD67" s="24"/>
      <c r="AE67" s="24"/>
      <c r="AF67" s="24"/>
      <c r="AG67" s="25"/>
    </row>
    <row r="68" spans="1:33" ht="13.5" customHeight="1">
      <c r="A68" s="389"/>
      <c r="B68" s="390"/>
      <c r="C68" s="18"/>
      <c r="D68" s="299" t="s">
        <v>681</v>
      </c>
      <c r="E68" s="234"/>
      <c r="F68" s="234"/>
      <c r="G68" s="234"/>
      <c r="H68" s="234"/>
      <c r="I68" s="234"/>
      <c r="J68" s="234"/>
      <c r="K68" s="234"/>
      <c r="L68" s="234"/>
      <c r="M68" s="234"/>
      <c r="N68" s="234"/>
      <c r="O68" s="234"/>
      <c r="P68" s="234"/>
      <c r="Q68" s="234"/>
      <c r="R68" s="234"/>
      <c r="S68" s="234"/>
      <c r="T68" s="234"/>
      <c r="U68" s="234"/>
      <c r="V68" s="24"/>
      <c r="W68" s="234"/>
      <c r="X68" s="234"/>
      <c r="Y68" s="234"/>
      <c r="Z68" s="24"/>
      <c r="AA68" s="24"/>
      <c r="AB68" s="24"/>
      <c r="AC68" s="24"/>
      <c r="AD68" s="24"/>
      <c r="AE68" s="24"/>
      <c r="AF68" s="24"/>
      <c r="AG68" s="25"/>
    </row>
    <row r="69" spans="1:33" ht="13.5" customHeight="1">
      <c r="A69" s="389"/>
      <c r="B69" s="390"/>
      <c r="C69" s="18"/>
      <c r="D69" s="234"/>
      <c r="E69" s="234"/>
      <c r="F69" s="234"/>
      <c r="G69" s="234"/>
      <c r="H69" s="234"/>
      <c r="I69" s="234"/>
      <c r="J69" s="234"/>
      <c r="K69" s="234"/>
      <c r="L69" s="234"/>
      <c r="M69" s="234"/>
      <c r="N69" s="234"/>
      <c r="O69" s="234"/>
      <c r="P69" s="234"/>
      <c r="Q69" s="234"/>
      <c r="R69" s="234"/>
      <c r="S69" s="234"/>
      <c r="T69" s="234"/>
      <c r="U69" s="234"/>
      <c r="V69" s="24"/>
      <c r="W69" s="24"/>
      <c r="X69" s="24"/>
      <c r="Y69" s="24"/>
      <c r="Z69" s="24"/>
      <c r="AA69" s="24"/>
      <c r="AB69" s="24"/>
      <c r="AC69" s="24"/>
      <c r="AD69" s="24"/>
      <c r="AE69" s="24"/>
      <c r="AF69" s="24"/>
      <c r="AG69" s="25"/>
    </row>
    <row r="70" spans="1:33" ht="13.5" customHeight="1">
      <c r="A70" s="389"/>
      <c r="B70" s="390"/>
      <c r="C70" s="18"/>
      <c r="D70" s="234"/>
      <c r="E70" s="234"/>
      <c r="F70" s="234"/>
      <c r="G70" s="234"/>
      <c r="H70" s="234"/>
      <c r="I70" s="234"/>
      <c r="J70" s="234"/>
      <c r="K70" s="234"/>
      <c r="L70" s="234"/>
      <c r="M70" s="234"/>
      <c r="N70" s="234"/>
      <c r="O70" s="234"/>
      <c r="P70" s="234"/>
      <c r="Q70" s="234"/>
      <c r="R70" s="234"/>
      <c r="S70" s="234"/>
      <c r="T70" s="234"/>
      <c r="U70" s="234"/>
      <c r="V70" s="24"/>
      <c r="W70" s="234"/>
      <c r="X70" s="234"/>
      <c r="Y70" s="24"/>
      <c r="Z70" s="24"/>
      <c r="AA70" s="24"/>
      <c r="AB70" s="24"/>
      <c r="AC70" s="24"/>
      <c r="AD70" s="24"/>
      <c r="AE70" s="24"/>
      <c r="AF70" s="24"/>
      <c r="AG70" s="25"/>
    </row>
    <row r="71" spans="1:33" ht="13.5" customHeight="1">
      <c r="A71" s="389"/>
      <c r="B71" s="390"/>
      <c r="C71" s="18"/>
      <c r="D71" s="234"/>
      <c r="E71" s="234"/>
      <c r="F71" s="234"/>
      <c r="G71" s="234"/>
      <c r="H71" s="234"/>
      <c r="I71" s="234"/>
      <c r="J71" s="234"/>
      <c r="K71" s="234"/>
      <c r="L71" s="234"/>
      <c r="M71" s="234"/>
      <c r="N71" s="234"/>
      <c r="O71" s="234"/>
      <c r="P71" s="234"/>
      <c r="Q71" s="234"/>
      <c r="R71" s="234"/>
      <c r="S71" s="234"/>
      <c r="T71" s="234"/>
      <c r="U71" s="234"/>
      <c r="V71" s="24"/>
      <c r="W71" s="234"/>
      <c r="X71" s="234"/>
      <c r="Y71" s="24"/>
      <c r="Z71" s="24"/>
      <c r="AA71" s="24"/>
      <c r="AB71" s="24"/>
      <c r="AC71" s="24"/>
      <c r="AD71" s="24"/>
      <c r="AE71" s="24"/>
      <c r="AF71" s="24"/>
      <c r="AG71" s="25"/>
    </row>
    <row r="72" spans="1:33" ht="13.5" customHeight="1">
      <c r="A72" s="389"/>
      <c r="B72" s="390"/>
      <c r="C72" s="18"/>
      <c r="D72" s="234"/>
      <c r="E72" s="234"/>
      <c r="F72" s="234"/>
      <c r="G72" s="234"/>
      <c r="H72" s="234"/>
      <c r="I72" s="234"/>
      <c r="J72" s="234"/>
      <c r="K72" s="234"/>
      <c r="L72" s="234"/>
      <c r="M72" s="234"/>
      <c r="N72" s="234"/>
      <c r="O72" s="234"/>
      <c r="P72" s="234"/>
      <c r="Q72" s="234"/>
      <c r="R72" s="234"/>
      <c r="S72" s="234"/>
      <c r="T72" s="234"/>
      <c r="U72" s="234"/>
      <c r="V72" s="24"/>
      <c r="W72" s="24"/>
      <c r="X72" s="24"/>
      <c r="Y72" s="24"/>
      <c r="Z72" s="24"/>
      <c r="AA72" s="24"/>
      <c r="AB72" s="24"/>
      <c r="AC72" s="24"/>
      <c r="AD72" s="24"/>
      <c r="AE72" s="24"/>
      <c r="AF72" s="24"/>
      <c r="AG72" s="25"/>
    </row>
    <row r="73" spans="1:33" ht="13.5" customHeight="1">
      <c r="A73" s="389"/>
      <c r="B73" s="390"/>
      <c r="C73" s="18"/>
      <c r="D73" s="234"/>
      <c r="E73" s="234"/>
      <c r="F73" s="234"/>
      <c r="G73" s="234"/>
      <c r="H73" s="234"/>
      <c r="I73" s="234"/>
      <c r="J73" s="234"/>
      <c r="K73" s="234"/>
      <c r="L73" s="234"/>
      <c r="M73" s="234"/>
      <c r="N73" s="234"/>
      <c r="O73" s="234"/>
      <c r="P73" s="234"/>
      <c r="Q73" s="234"/>
      <c r="R73" s="234"/>
      <c r="S73" s="234"/>
      <c r="T73" s="234"/>
      <c r="U73" s="234"/>
      <c r="V73" s="24"/>
      <c r="W73" s="24"/>
      <c r="X73" s="24"/>
      <c r="Y73" s="24"/>
      <c r="Z73" s="24"/>
      <c r="AA73" s="24"/>
      <c r="AB73" s="24"/>
      <c r="AC73" s="24"/>
      <c r="AD73" s="24"/>
      <c r="AE73" s="24"/>
      <c r="AF73" s="24"/>
      <c r="AG73" s="25"/>
    </row>
    <row r="74" spans="1:33" ht="13.5" customHeight="1">
      <c r="A74" s="389"/>
      <c r="B74" s="390"/>
      <c r="C74" s="18"/>
      <c r="D74" s="234"/>
      <c r="E74" s="234"/>
      <c r="F74" s="234"/>
      <c r="G74" s="234"/>
      <c r="H74" s="234"/>
      <c r="I74" s="234"/>
      <c r="J74" s="234"/>
      <c r="K74" s="234"/>
      <c r="L74" s="234"/>
      <c r="M74" s="234"/>
      <c r="N74" s="234"/>
      <c r="O74" s="234"/>
      <c r="P74" s="234"/>
      <c r="Q74" s="234"/>
      <c r="R74" s="234"/>
      <c r="S74" s="234"/>
      <c r="T74" s="234"/>
      <c r="U74" s="234"/>
      <c r="V74" s="24"/>
      <c r="W74" s="24"/>
      <c r="X74" s="24"/>
      <c r="Y74" s="24"/>
      <c r="Z74" s="24"/>
      <c r="AA74" s="24"/>
      <c r="AB74" s="24"/>
      <c r="AC74" s="24"/>
      <c r="AD74" s="24"/>
      <c r="AE74" s="24"/>
      <c r="AF74" s="24"/>
      <c r="AG74" s="25"/>
    </row>
    <row r="75" spans="1:33" ht="13.5" customHeight="1">
      <c r="A75" s="389"/>
      <c r="B75" s="390"/>
      <c r="C75" s="18"/>
      <c r="D75" s="234"/>
      <c r="E75" s="234"/>
      <c r="F75" s="234"/>
      <c r="G75" s="234"/>
      <c r="H75" s="234"/>
      <c r="I75" s="234"/>
      <c r="J75" s="234"/>
      <c r="K75" s="234"/>
      <c r="L75" s="234"/>
      <c r="M75" s="234"/>
      <c r="N75" s="234"/>
      <c r="O75" s="234"/>
      <c r="P75" s="234"/>
      <c r="Q75" s="234"/>
      <c r="R75" s="234"/>
      <c r="S75" s="234"/>
      <c r="T75" s="234"/>
      <c r="U75" s="234"/>
      <c r="V75" s="24"/>
      <c r="W75" s="24"/>
      <c r="X75" s="24"/>
      <c r="Y75" s="24"/>
      <c r="Z75" s="24"/>
      <c r="AA75" s="24"/>
      <c r="AB75" s="24"/>
      <c r="AC75" s="24"/>
      <c r="AD75" s="24"/>
      <c r="AE75" s="24"/>
      <c r="AF75" s="24"/>
      <c r="AG75" s="25"/>
    </row>
    <row r="76" spans="1:33" ht="13.5" customHeight="1">
      <c r="A76" s="389"/>
      <c r="B76" s="390"/>
      <c r="C76" s="18"/>
      <c r="D76" s="234"/>
      <c r="E76" s="234"/>
      <c r="F76" s="234"/>
      <c r="G76" s="234"/>
      <c r="H76" s="234"/>
      <c r="I76" s="234"/>
      <c r="J76" s="234"/>
      <c r="K76" s="234"/>
      <c r="L76" s="234"/>
      <c r="M76" s="234"/>
      <c r="N76" s="234"/>
      <c r="O76" s="234"/>
      <c r="P76" s="234"/>
      <c r="Q76" s="234"/>
      <c r="R76" s="234"/>
      <c r="S76" s="234"/>
      <c r="T76" s="234"/>
      <c r="U76" s="234"/>
      <c r="V76" s="24"/>
      <c r="W76" s="24"/>
      <c r="X76" s="24"/>
      <c r="Y76" s="24"/>
      <c r="Z76" s="24"/>
      <c r="AA76" s="24"/>
      <c r="AB76" s="24"/>
      <c r="AC76" s="24"/>
      <c r="AD76" s="24"/>
      <c r="AE76" s="24"/>
      <c r="AF76" s="24"/>
      <c r="AG76" s="25"/>
    </row>
    <row r="77" spans="1:33" ht="13.5" customHeight="1">
      <c r="A77" s="389"/>
      <c r="B77" s="390"/>
      <c r="C77" s="18"/>
      <c r="D77" s="234"/>
      <c r="E77" s="234"/>
      <c r="F77" s="234"/>
      <c r="G77" s="234"/>
      <c r="H77" s="234"/>
      <c r="I77" s="234"/>
      <c r="J77" s="234"/>
      <c r="K77" s="234"/>
      <c r="L77" s="234"/>
      <c r="M77" s="234"/>
      <c r="N77" s="234"/>
      <c r="O77" s="234"/>
      <c r="P77" s="234"/>
      <c r="Q77" s="234"/>
      <c r="R77" s="234"/>
      <c r="S77" s="234"/>
      <c r="T77" s="234"/>
      <c r="U77" s="234"/>
      <c r="V77" s="24"/>
      <c r="W77" s="24"/>
      <c r="X77" s="24"/>
      <c r="Y77" s="24"/>
      <c r="Z77" s="24"/>
      <c r="AA77" s="24"/>
      <c r="AB77" s="24"/>
      <c r="AC77" s="24"/>
      <c r="AD77" s="24"/>
      <c r="AE77" s="24"/>
      <c r="AF77" s="24"/>
      <c r="AG77" s="25"/>
    </row>
    <row r="78" spans="1:33" ht="13.5" customHeight="1">
      <c r="A78" s="389"/>
      <c r="B78" s="390"/>
      <c r="C78" s="18"/>
      <c r="D78" s="234"/>
      <c r="E78" s="234"/>
      <c r="F78" s="234"/>
      <c r="G78" s="234"/>
      <c r="H78" s="234"/>
      <c r="I78" s="234"/>
      <c r="J78" s="234"/>
      <c r="K78" s="234"/>
      <c r="L78" s="234"/>
      <c r="M78" s="234"/>
      <c r="N78" s="234"/>
      <c r="O78" s="234"/>
      <c r="P78" s="234"/>
      <c r="Q78" s="234"/>
      <c r="R78" s="234"/>
      <c r="S78" s="234"/>
      <c r="T78" s="234"/>
      <c r="U78" s="234"/>
      <c r="V78" s="24"/>
      <c r="W78" s="24"/>
      <c r="X78" s="24"/>
      <c r="Y78" s="24"/>
      <c r="Z78" s="24"/>
      <c r="AA78" s="24"/>
      <c r="AB78" s="24"/>
      <c r="AC78" s="24"/>
      <c r="AD78" s="24"/>
      <c r="AE78" s="24"/>
      <c r="AF78" s="24"/>
      <c r="AG78" s="25"/>
    </row>
    <row r="79" spans="1:33" ht="13.5" customHeight="1">
      <c r="A79" s="389"/>
      <c r="B79" s="390"/>
      <c r="C79" s="18"/>
      <c r="D79" s="234"/>
      <c r="E79" s="234"/>
      <c r="F79" s="234"/>
      <c r="G79" s="234"/>
      <c r="H79" s="234"/>
      <c r="I79" s="234"/>
      <c r="J79" s="234"/>
      <c r="K79" s="234"/>
      <c r="L79" s="234"/>
      <c r="M79" s="234"/>
      <c r="N79" s="234"/>
      <c r="O79" s="234"/>
      <c r="P79" s="234"/>
      <c r="Q79" s="234"/>
      <c r="R79" s="234"/>
      <c r="S79" s="234"/>
      <c r="T79" s="234"/>
      <c r="U79" s="234"/>
      <c r="V79" s="24"/>
      <c r="W79" s="24"/>
      <c r="X79" s="24"/>
      <c r="Y79" s="24"/>
      <c r="Z79" s="24"/>
      <c r="AA79" s="24"/>
      <c r="AB79" s="24"/>
      <c r="AC79" s="24"/>
      <c r="AD79" s="24"/>
      <c r="AE79" s="24"/>
      <c r="AF79" s="24"/>
      <c r="AG79" s="25"/>
    </row>
    <row r="80" spans="1:33" ht="13.5" customHeight="1">
      <c r="A80" s="389"/>
      <c r="B80" s="390"/>
      <c r="C80" s="18"/>
      <c r="D80" s="234"/>
      <c r="E80" s="234"/>
      <c r="F80" s="234"/>
      <c r="G80" s="234"/>
      <c r="H80" s="234"/>
      <c r="I80" s="234"/>
      <c r="J80" s="234"/>
      <c r="K80" s="234"/>
      <c r="L80" s="234"/>
      <c r="M80" s="234"/>
      <c r="N80" s="234"/>
      <c r="O80" s="234"/>
      <c r="P80" s="234"/>
      <c r="Q80" s="234"/>
      <c r="R80" s="234"/>
      <c r="S80" s="234"/>
      <c r="T80" s="234"/>
      <c r="U80" s="234"/>
      <c r="V80" s="24"/>
      <c r="W80" s="24"/>
      <c r="X80" s="24"/>
      <c r="Y80" s="24"/>
      <c r="Z80" s="24"/>
      <c r="AA80" s="24"/>
      <c r="AB80" s="24"/>
      <c r="AC80" s="24"/>
      <c r="AD80" s="24"/>
      <c r="AE80" s="24"/>
      <c r="AF80" s="24"/>
      <c r="AG80" s="25"/>
    </row>
    <row r="81" spans="1:33" ht="13.5" customHeight="1">
      <c r="A81" s="389"/>
      <c r="B81" s="390"/>
      <c r="C81" s="18"/>
      <c r="D81" s="234"/>
      <c r="E81" s="234"/>
      <c r="F81" s="234"/>
      <c r="G81" s="234"/>
      <c r="H81" s="234"/>
      <c r="I81" s="234"/>
      <c r="J81" s="234"/>
      <c r="K81" s="234"/>
      <c r="L81" s="234"/>
      <c r="M81" s="234"/>
      <c r="N81" s="234"/>
      <c r="O81" s="234"/>
      <c r="P81" s="234"/>
      <c r="Q81" s="234"/>
      <c r="R81" s="234"/>
      <c r="S81" s="234"/>
      <c r="T81" s="234"/>
      <c r="U81" s="234"/>
      <c r="V81" s="24"/>
      <c r="W81" s="24"/>
      <c r="X81" s="24"/>
      <c r="Y81" s="24"/>
      <c r="Z81" s="24"/>
      <c r="AA81" s="24"/>
      <c r="AB81" s="24"/>
      <c r="AC81" s="24"/>
      <c r="AD81" s="24"/>
      <c r="AE81" s="24"/>
      <c r="AF81" s="24"/>
      <c r="AG81" s="25"/>
    </row>
    <row r="82" spans="1:33" ht="13.5" customHeight="1">
      <c r="A82" s="389"/>
      <c r="B82" s="390"/>
      <c r="C82" s="18"/>
      <c r="D82" s="234"/>
      <c r="E82" s="234"/>
      <c r="F82" s="234"/>
      <c r="G82" s="234"/>
      <c r="H82" s="234"/>
      <c r="I82" s="234"/>
      <c r="J82" s="234"/>
      <c r="K82" s="234"/>
      <c r="L82" s="234"/>
      <c r="M82" s="234"/>
      <c r="N82" s="234"/>
      <c r="O82" s="234"/>
      <c r="P82" s="234"/>
      <c r="Q82" s="234"/>
      <c r="R82" s="234"/>
      <c r="S82" s="234"/>
      <c r="T82" s="234"/>
      <c r="U82" s="234"/>
      <c r="V82" s="24"/>
      <c r="W82" s="24"/>
      <c r="X82" s="24"/>
      <c r="Y82" s="24"/>
      <c r="Z82" s="24"/>
      <c r="AA82" s="24"/>
      <c r="AB82" s="24"/>
      <c r="AC82" s="24"/>
      <c r="AD82" s="24"/>
      <c r="AE82" s="24"/>
      <c r="AF82" s="24"/>
      <c r="AG82" s="25"/>
    </row>
    <row r="83" spans="1:33" ht="13.5" customHeight="1">
      <c r="A83" s="389"/>
      <c r="B83" s="390"/>
      <c r="C83" s="18"/>
      <c r="D83" s="234"/>
      <c r="E83" s="234"/>
      <c r="F83" s="234"/>
      <c r="G83" s="234"/>
      <c r="H83" s="234"/>
      <c r="I83" s="234"/>
      <c r="J83" s="234"/>
      <c r="K83" s="234"/>
      <c r="L83" s="234"/>
      <c r="M83" s="234"/>
      <c r="N83" s="234"/>
      <c r="O83" s="234"/>
      <c r="P83" s="234"/>
      <c r="Q83" s="234"/>
      <c r="R83" s="234"/>
      <c r="S83" s="234"/>
      <c r="T83" s="234"/>
      <c r="U83" s="234"/>
      <c r="V83" s="24"/>
      <c r="W83" s="24"/>
      <c r="X83" s="24"/>
      <c r="Y83" s="24"/>
      <c r="Z83" s="24"/>
      <c r="AA83" s="24"/>
      <c r="AB83" s="24"/>
      <c r="AC83" s="24"/>
      <c r="AD83" s="24"/>
      <c r="AE83" s="24"/>
      <c r="AF83" s="24"/>
      <c r="AG83" s="25"/>
    </row>
    <row r="84" spans="1:33" ht="13.5" customHeight="1">
      <c r="A84" s="389"/>
      <c r="B84" s="390"/>
      <c r="C84" s="18"/>
      <c r="D84" s="234"/>
      <c r="E84" s="234"/>
      <c r="F84" s="234"/>
      <c r="G84" s="234"/>
      <c r="H84" s="234"/>
      <c r="I84" s="234"/>
      <c r="J84" s="234"/>
      <c r="K84" s="234"/>
      <c r="L84" s="234"/>
      <c r="M84" s="234"/>
      <c r="N84" s="234"/>
      <c r="O84" s="234"/>
      <c r="P84" s="234"/>
      <c r="Q84" s="234"/>
      <c r="R84" s="234"/>
      <c r="S84" s="234"/>
      <c r="T84" s="234"/>
      <c r="U84" s="234"/>
      <c r="V84" s="24"/>
      <c r="W84" s="24"/>
      <c r="X84" s="24"/>
      <c r="Y84" s="24"/>
      <c r="Z84" s="24"/>
      <c r="AA84" s="24"/>
      <c r="AB84" s="24"/>
      <c r="AC84" s="24"/>
      <c r="AD84" s="24"/>
      <c r="AE84" s="24"/>
      <c r="AF84" s="24"/>
      <c r="AG84" s="25"/>
    </row>
    <row r="85" spans="1:33" ht="13.5" customHeight="1">
      <c r="A85" s="389"/>
      <c r="B85" s="390"/>
      <c r="C85" s="18"/>
      <c r="D85" s="234"/>
      <c r="E85" s="234"/>
      <c r="F85" s="234"/>
      <c r="G85" s="234"/>
      <c r="H85" s="234"/>
      <c r="I85" s="234"/>
      <c r="J85" s="234"/>
      <c r="K85" s="234"/>
      <c r="L85" s="234"/>
      <c r="M85" s="234"/>
      <c r="N85" s="234"/>
      <c r="O85" s="234"/>
      <c r="P85" s="234"/>
      <c r="Q85" s="234"/>
      <c r="R85" s="234"/>
      <c r="S85" s="234"/>
      <c r="T85" s="234"/>
      <c r="U85" s="234"/>
      <c r="V85" s="24"/>
      <c r="W85" s="24"/>
      <c r="X85" s="24"/>
      <c r="Y85" s="24"/>
      <c r="Z85" s="24"/>
      <c r="AA85" s="24"/>
      <c r="AB85" s="24"/>
      <c r="AC85" s="24"/>
      <c r="AD85" s="24"/>
      <c r="AE85" s="24"/>
      <c r="AF85" s="24"/>
      <c r="AG85" s="25"/>
    </row>
    <row r="86" spans="1:33" ht="13.5" customHeight="1">
      <c r="A86" s="389"/>
      <c r="B86" s="390"/>
      <c r="C86" s="18"/>
      <c r="D86" s="234"/>
      <c r="E86" s="234"/>
      <c r="F86" s="234"/>
      <c r="G86" s="234"/>
      <c r="H86" s="234"/>
      <c r="I86" s="234"/>
      <c r="J86" s="234"/>
      <c r="K86" s="234"/>
      <c r="L86" s="234"/>
      <c r="M86" s="234"/>
      <c r="N86" s="234"/>
      <c r="O86" s="234"/>
      <c r="P86" s="234"/>
      <c r="Q86" s="234"/>
      <c r="R86" s="234"/>
      <c r="S86" s="234"/>
      <c r="T86" s="234"/>
      <c r="U86" s="234"/>
      <c r="V86" s="24"/>
      <c r="W86" s="24"/>
      <c r="X86" s="24"/>
      <c r="Y86" s="24"/>
      <c r="Z86" s="24"/>
      <c r="AA86" s="24"/>
      <c r="AB86" s="24"/>
      <c r="AC86" s="24"/>
      <c r="AD86" s="24"/>
      <c r="AE86" s="24"/>
      <c r="AF86" s="24"/>
      <c r="AG86" s="25"/>
    </row>
    <row r="87" spans="1:33" ht="13.5" customHeight="1">
      <c r="A87" s="389"/>
      <c r="B87" s="390"/>
      <c r="C87" s="18"/>
      <c r="D87" s="234"/>
      <c r="E87" s="234"/>
      <c r="F87" s="234"/>
      <c r="G87" s="234"/>
      <c r="H87" s="234"/>
      <c r="I87" s="234"/>
      <c r="J87" s="234"/>
      <c r="K87" s="234"/>
      <c r="L87" s="234"/>
      <c r="M87" s="234"/>
      <c r="N87" s="234"/>
      <c r="O87" s="234"/>
      <c r="P87" s="234"/>
      <c r="Q87" s="234"/>
      <c r="R87" s="234"/>
      <c r="S87" s="234"/>
      <c r="T87" s="234"/>
      <c r="U87" s="234"/>
      <c r="V87" s="24"/>
      <c r="W87" s="24"/>
      <c r="X87" s="24"/>
      <c r="Y87" s="24"/>
      <c r="Z87" s="24"/>
      <c r="AA87" s="24"/>
      <c r="AB87" s="24"/>
      <c r="AC87" s="24"/>
      <c r="AD87" s="24"/>
      <c r="AE87" s="24"/>
      <c r="AF87" s="24"/>
      <c r="AG87" s="25"/>
    </row>
    <row r="88" spans="1:33" ht="13.5" customHeight="1">
      <c r="A88" s="389"/>
      <c r="B88" s="390"/>
      <c r="C88" s="18"/>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5"/>
    </row>
    <row r="89" spans="1:33" ht="13.5" customHeight="1">
      <c r="A89" s="389"/>
      <c r="B89" s="390"/>
      <c r="C89" s="18"/>
      <c r="D89" s="24"/>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24"/>
      <c r="AG89" s="25"/>
    </row>
    <row r="90" spans="1:33" ht="13.5" customHeight="1">
      <c r="A90" s="389"/>
      <c r="B90" s="390"/>
      <c r="C90" s="18"/>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5"/>
    </row>
    <row r="91" spans="1:33" ht="13.5" customHeight="1">
      <c r="A91" s="389"/>
      <c r="B91" s="390"/>
      <c r="C91" s="18"/>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5"/>
    </row>
    <row r="92" spans="1:33" ht="12.75" customHeight="1">
      <c r="A92" s="389"/>
      <c r="B92" s="390"/>
      <c r="C92" s="18"/>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5"/>
    </row>
    <row r="93" spans="1:33" ht="11.25" customHeight="1">
      <c r="A93" s="389"/>
      <c r="B93" s="390"/>
      <c r="C93" s="18"/>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5"/>
    </row>
    <row r="94" spans="1:33" ht="13.5" customHeight="1">
      <c r="A94" s="389"/>
      <c r="B94" s="390"/>
      <c r="C94" s="17"/>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22"/>
    </row>
    <row r="95" spans="1:33" ht="13.5" customHeight="1">
      <c r="A95" s="389"/>
      <c r="B95" s="390"/>
      <c r="C95" s="18"/>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5"/>
    </row>
    <row r="96" spans="1:33" ht="13.5" customHeight="1">
      <c r="A96" s="389"/>
      <c r="B96" s="390"/>
      <c r="C96" s="18"/>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5"/>
    </row>
    <row r="97" spans="1:33" ht="13.5" customHeight="1">
      <c r="A97" s="389"/>
      <c r="B97" s="390"/>
      <c r="C97" s="18"/>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5"/>
    </row>
    <row r="98" spans="1:33" ht="13.5" customHeight="1">
      <c r="A98" s="389"/>
      <c r="B98" s="390"/>
      <c r="C98" s="18"/>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5"/>
    </row>
    <row r="99" spans="1:33" ht="13.5" customHeight="1">
      <c r="A99" s="389"/>
      <c r="B99" s="390"/>
      <c r="C99" s="18"/>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5"/>
    </row>
    <row r="100" spans="1:33" ht="13.5" customHeight="1">
      <c r="A100" s="389"/>
      <c r="B100" s="390"/>
      <c r="C100" s="18"/>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5"/>
    </row>
    <row r="101" spans="1:33" ht="13.5" customHeight="1">
      <c r="A101" s="389"/>
      <c r="B101" s="390"/>
      <c r="C101" s="18"/>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5"/>
    </row>
    <row r="102" spans="1:33" ht="13.5" customHeight="1">
      <c r="A102" s="389"/>
      <c r="B102" s="390"/>
      <c r="C102" s="18"/>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5"/>
    </row>
    <row r="103" spans="1:33" ht="13.5" customHeight="1">
      <c r="A103" s="389"/>
      <c r="B103" s="390"/>
      <c r="C103" s="18"/>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5"/>
    </row>
    <row r="104" spans="1:33" ht="13.5" customHeight="1">
      <c r="A104" s="389"/>
      <c r="B104" s="390"/>
      <c r="C104" s="18"/>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5"/>
    </row>
    <row r="105" spans="1:33" ht="13.5" customHeight="1">
      <c r="A105" s="389"/>
      <c r="B105" s="390"/>
      <c r="C105" s="18"/>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5"/>
    </row>
    <row r="106" spans="1:33" ht="13.5" customHeight="1">
      <c r="A106" s="389"/>
      <c r="B106" s="390"/>
      <c r="C106" s="18"/>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5"/>
    </row>
    <row r="107" spans="1:33" ht="13.5" customHeight="1">
      <c r="A107" s="389"/>
      <c r="B107" s="390"/>
      <c r="C107" s="18"/>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5"/>
    </row>
    <row r="108" spans="1:33" ht="13.5" customHeight="1">
      <c r="A108" s="389"/>
      <c r="B108" s="390"/>
      <c r="C108" s="18"/>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5"/>
    </row>
    <row r="109" spans="1:33" ht="13.5" customHeight="1">
      <c r="A109" s="389"/>
      <c r="B109" s="390"/>
      <c r="C109" s="18"/>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5"/>
    </row>
    <row r="110" spans="1:33" ht="13.5" customHeight="1">
      <c r="A110" s="389"/>
      <c r="B110" s="390"/>
      <c r="C110" s="18"/>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5"/>
    </row>
    <row r="111" spans="1:33" ht="13.5" customHeight="1">
      <c r="A111" s="389"/>
      <c r="B111" s="390"/>
      <c r="C111" s="18"/>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5"/>
    </row>
    <row r="112" spans="1:33" ht="13.5" customHeight="1">
      <c r="A112" s="389"/>
      <c r="B112" s="390"/>
      <c r="C112" s="18"/>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5"/>
    </row>
    <row r="113" spans="1:33" ht="13.5" customHeight="1">
      <c r="A113" s="389"/>
      <c r="B113" s="390"/>
      <c r="C113" s="18"/>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5"/>
    </row>
    <row r="114" spans="1:33" ht="13.5" customHeight="1">
      <c r="A114" s="389"/>
      <c r="B114" s="390"/>
      <c r="C114" s="18"/>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5"/>
    </row>
    <row r="115" spans="1:33" ht="13.5" customHeight="1">
      <c r="A115" s="389"/>
      <c r="B115" s="390"/>
      <c r="C115" s="18"/>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5"/>
    </row>
    <row r="116" spans="1:33" ht="13.5" customHeight="1">
      <c r="A116" s="389"/>
      <c r="B116" s="390"/>
      <c r="C116" s="18"/>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5"/>
    </row>
    <row r="117" spans="1:33" ht="13.5" customHeight="1">
      <c r="A117" s="389"/>
      <c r="B117" s="390"/>
      <c r="C117" s="18"/>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5"/>
    </row>
    <row r="118" spans="1:33" ht="13.5" customHeight="1">
      <c r="A118" s="389"/>
      <c r="B118" s="390"/>
      <c r="C118" s="18"/>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5"/>
    </row>
    <row r="119" spans="1:33" ht="13.5" customHeight="1">
      <c r="A119" s="389"/>
      <c r="B119" s="390"/>
      <c r="C119" s="18"/>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5"/>
    </row>
    <row r="120" spans="1:33" ht="13.5" customHeight="1">
      <c r="A120" s="389"/>
      <c r="B120" s="390"/>
      <c r="C120" s="18"/>
      <c r="D120" s="24"/>
      <c r="E120" s="365"/>
      <c r="F120" s="365"/>
      <c r="G120" s="365"/>
      <c r="H120" s="365"/>
      <c r="I120" s="365"/>
      <c r="J120" s="365"/>
      <c r="K120" s="365"/>
      <c r="L120" s="365"/>
      <c r="M120" s="365"/>
      <c r="N120" s="365"/>
      <c r="O120" s="365"/>
      <c r="P120" s="365"/>
      <c r="Q120" s="365"/>
      <c r="R120" s="365"/>
      <c r="S120" s="365"/>
      <c r="T120" s="365"/>
      <c r="U120" s="365"/>
      <c r="V120" s="365"/>
      <c r="W120" s="365"/>
      <c r="X120" s="365"/>
      <c r="Y120" s="365"/>
      <c r="Z120" s="365"/>
      <c r="AA120" s="365"/>
      <c r="AB120" s="365"/>
      <c r="AC120" s="365"/>
      <c r="AD120" s="365"/>
      <c r="AE120" s="365"/>
      <c r="AF120" s="24"/>
      <c r="AG120" s="25"/>
    </row>
    <row r="121" spans="1:33" ht="13.5" customHeight="1">
      <c r="A121" s="389"/>
      <c r="B121" s="390"/>
      <c r="C121" s="18"/>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5"/>
    </row>
    <row r="122" spans="1:33" ht="11.25" customHeight="1">
      <c r="A122" s="391"/>
      <c r="B122" s="375"/>
      <c r="C122" s="20"/>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3"/>
    </row>
  </sheetData>
  <mergeCells count="139">
    <mergeCell ref="Z62:AB62"/>
    <mergeCell ref="Z28:AB28"/>
    <mergeCell ref="Z57:AB57"/>
    <mergeCell ref="Z58:AB58"/>
    <mergeCell ref="Z59:AB59"/>
    <mergeCell ref="Z61:AB61"/>
    <mergeCell ref="Z52:AB52"/>
    <mergeCell ref="Z53:AB53"/>
    <mergeCell ref="Z48:AB48"/>
    <mergeCell ref="Z49:AB49"/>
    <mergeCell ref="Z50:AB50"/>
    <mergeCell ref="Z56:AB56"/>
    <mergeCell ref="Z51:AB51"/>
    <mergeCell ref="Z27:AB27"/>
    <mergeCell ref="Z32:AB32"/>
    <mergeCell ref="Z37:AB37"/>
    <mergeCell ref="Z35:AB35"/>
    <mergeCell ref="Z36:AB36"/>
    <mergeCell ref="Z34:AB34"/>
    <mergeCell ref="Z33:AB33"/>
    <mergeCell ref="Z23:AB23"/>
    <mergeCell ref="Z19:AB19"/>
    <mergeCell ref="Z20:AB20"/>
    <mergeCell ref="Z24:AB24"/>
    <mergeCell ref="Z15:AB15"/>
    <mergeCell ref="Z16:AB16"/>
    <mergeCell ref="Z17:AB17"/>
    <mergeCell ref="Z21:AB21"/>
    <mergeCell ref="Z10:AB10"/>
    <mergeCell ref="Z11:AB11"/>
    <mergeCell ref="Z12:AB12"/>
    <mergeCell ref="Z14:AB14"/>
    <mergeCell ref="O18:P18"/>
    <mergeCell ref="V5:AF5"/>
    <mergeCell ref="F5:O5"/>
    <mergeCell ref="F6:AF6"/>
    <mergeCell ref="O15:P15"/>
    <mergeCell ref="D9:G12"/>
    <mergeCell ref="H8:Y8"/>
    <mergeCell ref="A6:D6"/>
    <mergeCell ref="A8:B8"/>
    <mergeCell ref="C13:C14"/>
    <mergeCell ref="Z60:AB60"/>
    <mergeCell ref="Z39:AB39"/>
    <mergeCell ref="Z40:AB40"/>
    <mergeCell ref="Z42:AB42"/>
    <mergeCell ref="Z43:AB43"/>
    <mergeCell ref="Z44:AB44"/>
    <mergeCell ref="Z45:AB45"/>
    <mergeCell ref="Z46:AB46"/>
    <mergeCell ref="Z54:AB54"/>
    <mergeCell ref="Z47:AB47"/>
    <mergeCell ref="Z55:AB55"/>
    <mergeCell ref="Z18:AB18"/>
    <mergeCell ref="Z29:AB29"/>
    <mergeCell ref="Z30:AB30"/>
    <mergeCell ref="Z31:AB31"/>
    <mergeCell ref="Z26:AB26"/>
    <mergeCell ref="Z25:AB25"/>
    <mergeCell ref="Z38:AB38"/>
    <mergeCell ref="Z41:AB41"/>
    <mergeCell ref="Z22:AB22"/>
    <mergeCell ref="D49:G50"/>
    <mergeCell ref="C47:C48"/>
    <mergeCell ref="O19:P19"/>
    <mergeCell ref="J23:X23"/>
    <mergeCell ref="M24:N24"/>
    <mergeCell ref="D33:G37"/>
    <mergeCell ref="O36:X36"/>
    <mergeCell ref="R50:S50"/>
    <mergeCell ref="S43:T43"/>
    <mergeCell ref="D38:G40"/>
    <mergeCell ref="A28:B28"/>
    <mergeCell ref="D28:G28"/>
    <mergeCell ref="C15:C24"/>
    <mergeCell ref="D15:G24"/>
    <mergeCell ref="A26:B27"/>
    <mergeCell ref="C26:C27"/>
    <mergeCell ref="D26:G27"/>
    <mergeCell ref="D25:G25"/>
    <mergeCell ref="A9:B25"/>
    <mergeCell ref="C9:C12"/>
    <mergeCell ref="D13:G14"/>
    <mergeCell ref="AA3:AC3"/>
    <mergeCell ref="A4:D4"/>
    <mergeCell ref="H4:I4"/>
    <mergeCell ref="AC8:AG8"/>
    <mergeCell ref="Z8:AB8"/>
    <mergeCell ref="Q5:T5"/>
    <mergeCell ref="C8:G8"/>
    <mergeCell ref="A5:D5"/>
    <mergeCell ref="Z9:AB9"/>
    <mergeCell ref="D41:G43"/>
    <mergeCell ref="D44:G46"/>
    <mergeCell ref="D47:G48"/>
    <mergeCell ref="M41:N41"/>
    <mergeCell ref="M42:N42"/>
    <mergeCell ref="T40:X40"/>
    <mergeCell ref="T38:U38"/>
    <mergeCell ref="C58:C59"/>
    <mergeCell ref="T39:U39"/>
    <mergeCell ref="D52:G54"/>
    <mergeCell ref="C41:C43"/>
    <mergeCell ref="M43:N43"/>
    <mergeCell ref="K41:L41"/>
    <mergeCell ref="K42:L42"/>
    <mergeCell ref="K43:L43"/>
    <mergeCell ref="C60:C62"/>
    <mergeCell ref="A60:B62"/>
    <mergeCell ref="A33:B59"/>
    <mergeCell ref="C49:C50"/>
    <mergeCell ref="C33:C37"/>
    <mergeCell ref="C52:C54"/>
    <mergeCell ref="C38:C40"/>
    <mergeCell ref="C44:C46"/>
    <mergeCell ref="D60:G62"/>
    <mergeCell ref="U43:V43"/>
    <mergeCell ref="A65:B122"/>
    <mergeCell ref="E120:AE120"/>
    <mergeCell ref="D51:G51"/>
    <mergeCell ref="D55:G56"/>
    <mergeCell ref="D57:G57"/>
    <mergeCell ref="Q59:X59"/>
    <mergeCell ref="D58:G59"/>
    <mergeCell ref="C55:C56"/>
    <mergeCell ref="C31:C32"/>
    <mergeCell ref="D31:G32"/>
    <mergeCell ref="D29:G29"/>
    <mergeCell ref="D30:G30"/>
    <mergeCell ref="B2:AF2"/>
    <mergeCell ref="Z13:AB13"/>
    <mergeCell ref="L37:X37"/>
    <mergeCell ref="Q4:T4"/>
    <mergeCell ref="A3:D3"/>
    <mergeCell ref="Q3:T3"/>
    <mergeCell ref="V3:W3"/>
    <mergeCell ref="F4:G4"/>
    <mergeCell ref="F3:O3"/>
    <mergeCell ref="A29:B32"/>
  </mergeCells>
  <dataValidations count="3">
    <dataValidation type="list" allowBlank="1" showInputMessage="1" showErrorMessage="1" sqref="N9:N11 T32 R31 O25 P60:P63 J54:J55 M54:M55 P32 J42:J43 T61:T63 Q57:Q58 U57:U58 L60:L63 J49:J52 M49:M52 P39:P40 L31:L32 S20 N20:N21 U16:U17 Q16:Q17 S13 N13 S9:S11 T28 P28 K28 H28 S25 M39:M40 R43 U44:U48 Q44:Q48">
      <formula1>"・,●"</formula1>
    </dataValidation>
    <dataValidation type="list" allowBlank="1" showInputMessage="1" showErrorMessage="1" sqref="O18:P18">
      <formula1>"18,21"</formula1>
    </dataValidation>
    <dataValidation type="list" allowBlank="1" showInputMessage="1" showErrorMessage="1" sqref="T34 P33:P35 H33:H35 L33:L36">
      <formula1>"□,■"</formula1>
    </dataValidation>
  </dataValidations>
  <printOptions horizontalCentered="1"/>
  <pageMargins left="0.7874015748031497" right="0.7874015748031497" top="0.5905511811023623"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60"/>
  <sheetViews>
    <sheetView workbookViewId="0" topLeftCell="A1">
      <selection activeCell="A1" sqref="A1"/>
    </sheetView>
  </sheetViews>
  <sheetFormatPr defaultColWidth="9.00390625" defaultRowHeight="15" customHeight="1"/>
  <cols>
    <col min="1" max="3" width="3.125" style="1" customWidth="1"/>
    <col min="4" max="4" width="3.50390625" style="1" customWidth="1"/>
    <col min="5" max="5" width="2.50390625" style="1" customWidth="1"/>
    <col min="6" max="9" width="3.125" style="1" customWidth="1"/>
    <col min="10" max="10" width="1.625" style="145" customWidth="1"/>
    <col min="11" max="11" width="11.00390625" style="1" customWidth="1"/>
    <col min="12" max="12" width="1.625" style="1" customWidth="1"/>
    <col min="13" max="13" width="11.00390625" style="1" customWidth="1"/>
    <col min="14" max="14" width="1.625" style="1" customWidth="1"/>
    <col min="15" max="15" width="11.00390625" style="1" customWidth="1"/>
    <col min="16" max="16" width="1.625" style="1" customWidth="1"/>
    <col min="17" max="17" width="11.00390625" style="1" customWidth="1"/>
    <col min="18" max="18" width="1.625" style="1" customWidth="1"/>
    <col min="19" max="19" width="11.00390625" style="1" customWidth="1"/>
    <col min="20" max="20" width="1.625" style="1" customWidth="1"/>
    <col min="21" max="21" width="11.00390625" style="1" customWidth="1"/>
    <col min="22" max="16384" width="3.50390625" style="1" customWidth="1"/>
  </cols>
  <sheetData>
    <row r="1" spans="1:15" ht="7.5" customHeight="1">
      <c r="A1" s="144"/>
      <c r="B1" s="714"/>
      <c r="C1" s="714"/>
      <c r="N1" s="146"/>
      <c r="O1" s="146"/>
    </row>
    <row r="2" spans="1:15" ht="7.5" customHeight="1">
      <c r="A2" s="144"/>
      <c r="B2" s="8"/>
      <c r="C2" s="8"/>
      <c r="L2" s="147"/>
      <c r="M2" s="724" t="s">
        <v>452</v>
      </c>
      <c r="N2" s="733">
        <f>IF(J59="","",AVERAGE(J29,J44,J59))</f>
      </c>
      <c r="O2" s="734"/>
    </row>
    <row r="3" spans="1:15" ht="7.5" customHeight="1">
      <c r="A3" s="144"/>
      <c r="B3" s="722" t="s">
        <v>56</v>
      </c>
      <c r="C3" s="722"/>
      <c r="D3" s="722"/>
      <c r="E3" s="722"/>
      <c r="F3" s="737"/>
      <c r="G3" s="737"/>
      <c r="L3" s="148"/>
      <c r="M3" s="725"/>
      <c r="N3" s="735"/>
      <c r="O3" s="736"/>
    </row>
    <row r="4" spans="2:15" ht="7.5" customHeight="1">
      <c r="B4" s="723"/>
      <c r="C4" s="723"/>
      <c r="D4" s="723"/>
      <c r="E4" s="723"/>
      <c r="F4" s="723"/>
      <c r="G4" s="723"/>
      <c r="M4" s="149"/>
      <c r="N4" s="150"/>
      <c r="O4" s="150"/>
    </row>
    <row r="5" spans="2:21" ht="12.75" customHeight="1">
      <c r="B5" s="715" t="s">
        <v>346</v>
      </c>
      <c r="C5" s="726" t="s">
        <v>57</v>
      </c>
      <c r="D5" s="727"/>
      <c r="E5" s="727"/>
      <c r="F5" s="727"/>
      <c r="G5" s="727"/>
      <c r="H5" s="727"/>
      <c r="I5" s="727"/>
      <c r="J5" s="726" t="s">
        <v>58</v>
      </c>
      <c r="K5" s="727"/>
      <c r="L5" s="727"/>
      <c r="M5" s="727"/>
      <c r="N5" s="727"/>
      <c r="O5" s="738"/>
      <c r="P5" s="726" t="s">
        <v>59</v>
      </c>
      <c r="Q5" s="727"/>
      <c r="R5" s="727"/>
      <c r="S5" s="727"/>
      <c r="T5" s="727"/>
      <c r="U5" s="738"/>
    </row>
    <row r="6" spans="2:21" ht="12.75" customHeight="1">
      <c r="B6" s="716"/>
      <c r="C6" s="151"/>
      <c r="D6" s="152"/>
      <c r="E6" s="152"/>
      <c r="F6" s="152"/>
      <c r="G6" s="152"/>
      <c r="H6" s="152"/>
      <c r="I6" s="152"/>
      <c r="J6" s="632" t="s">
        <v>136</v>
      </c>
      <c r="K6" s="634"/>
      <c r="L6" s="632" t="s">
        <v>165</v>
      </c>
      <c r="M6" s="634"/>
      <c r="N6" s="632" t="s">
        <v>141</v>
      </c>
      <c r="O6" s="634"/>
      <c r="P6" s="632" t="s">
        <v>136</v>
      </c>
      <c r="Q6" s="634"/>
      <c r="R6" s="632" t="s">
        <v>165</v>
      </c>
      <c r="S6" s="633"/>
      <c r="T6" s="632" t="s">
        <v>141</v>
      </c>
      <c r="U6" s="634"/>
    </row>
    <row r="7" spans="2:21" ht="13.5" customHeight="1">
      <c r="B7" s="716"/>
      <c r="C7" s="153"/>
      <c r="D7" s="154"/>
      <c r="E7" s="154"/>
      <c r="F7" s="154"/>
      <c r="G7" s="154"/>
      <c r="H7" s="155"/>
      <c r="I7" s="155"/>
      <c r="J7" s="156" t="s">
        <v>166</v>
      </c>
      <c r="K7" s="717" t="s">
        <v>60</v>
      </c>
      <c r="L7" s="156" t="s">
        <v>167</v>
      </c>
      <c r="M7" s="719" t="s">
        <v>61</v>
      </c>
      <c r="N7" s="156" t="s">
        <v>168</v>
      </c>
      <c r="O7" s="717" t="s">
        <v>62</v>
      </c>
      <c r="P7" s="156" t="s">
        <v>169</v>
      </c>
      <c r="Q7" s="732" t="s">
        <v>63</v>
      </c>
      <c r="R7" s="156" t="s">
        <v>170</v>
      </c>
      <c r="S7" s="717" t="s">
        <v>64</v>
      </c>
      <c r="T7" s="156" t="s">
        <v>171</v>
      </c>
      <c r="U7" s="717" t="s">
        <v>65</v>
      </c>
    </row>
    <row r="8" spans="2:21" ht="13.5" customHeight="1">
      <c r="B8" s="716"/>
      <c r="C8" s="153"/>
      <c r="D8" s="154"/>
      <c r="E8" s="154"/>
      <c r="F8" s="154"/>
      <c r="G8" s="721" t="s">
        <v>66</v>
      </c>
      <c r="H8" s="721"/>
      <c r="I8" s="155"/>
      <c r="J8" s="157"/>
      <c r="K8" s="718"/>
      <c r="L8" s="159"/>
      <c r="M8" s="720"/>
      <c r="N8" s="157"/>
      <c r="O8" s="718"/>
      <c r="P8" s="157"/>
      <c r="Q8" s="728"/>
      <c r="R8" s="157"/>
      <c r="S8" s="718"/>
      <c r="T8" s="157"/>
      <c r="U8" s="718"/>
    </row>
    <row r="9" spans="2:21" ht="14.25" customHeight="1">
      <c r="B9" s="716"/>
      <c r="C9" s="153"/>
      <c r="D9" s="154"/>
      <c r="E9" s="154"/>
      <c r="F9" s="154"/>
      <c r="G9" s="155"/>
      <c r="H9" s="155"/>
      <c r="I9" s="155"/>
      <c r="J9" s="156" t="s">
        <v>172</v>
      </c>
      <c r="K9" s="720" t="s">
        <v>67</v>
      </c>
      <c r="L9" s="156" t="s">
        <v>173</v>
      </c>
      <c r="M9" s="718" t="s">
        <v>68</v>
      </c>
      <c r="N9" s="156" t="s">
        <v>174</v>
      </c>
      <c r="O9" s="718" t="s">
        <v>69</v>
      </c>
      <c r="P9" s="156" t="s">
        <v>175</v>
      </c>
      <c r="Q9" s="160" t="s">
        <v>70</v>
      </c>
      <c r="R9" s="156" t="s">
        <v>176</v>
      </c>
      <c r="S9" s="718" t="s">
        <v>177</v>
      </c>
      <c r="T9" s="159"/>
      <c r="U9" s="718"/>
    </row>
    <row r="10" spans="2:21" ht="14.25" customHeight="1">
      <c r="B10" s="716"/>
      <c r="C10" s="153"/>
      <c r="D10" s="161"/>
      <c r="E10" s="161"/>
      <c r="F10" s="161"/>
      <c r="G10" s="161"/>
      <c r="H10" s="154"/>
      <c r="I10" s="154"/>
      <c r="J10" s="157"/>
      <c r="K10" s="720"/>
      <c r="L10" s="157"/>
      <c r="M10" s="718"/>
      <c r="N10" s="118"/>
      <c r="O10" s="718"/>
      <c r="P10" s="156" t="s">
        <v>178</v>
      </c>
      <c r="Q10" s="728" t="s">
        <v>71</v>
      </c>
      <c r="R10" s="162"/>
      <c r="S10" s="718"/>
      <c r="T10" s="156" t="s">
        <v>179</v>
      </c>
      <c r="U10" s="718" t="s">
        <v>72</v>
      </c>
    </row>
    <row r="11" spans="2:21" ht="14.25" customHeight="1">
      <c r="B11" s="716"/>
      <c r="C11" s="153"/>
      <c r="D11" s="161"/>
      <c r="E11" s="161"/>
      <c r="F11" s="161"/>
      <c r="G11" s="161"/>
      <c r="H11" s="161"/>
      <c r="I11" s="161"/>
      <c r="J11" s="157"/>
      <c r="K11" s="720"/>
      <c r="L11" s="118"/>
      <c r="M11" s="718"/>
      <c r="N11" s="157"/>
      <c r="O11" s="158"/>
      <c r="P11" s="118"/>
      <c r="Q11" s="728"/>
      <c r="R11" s="157"/>
      <c r="S11" s="718"/>
      <c r="T11" s="157"/>
      <c r="U11" s="718"/>
    </row>
    <row r="12" spans="2:21" ht="13.5" customHeight="1">
      <c r="B12" s="716"/>
      <c r="C12" s="153"/>
      <c r="D12" s="161"/>
      <c r="E12" s="161"/>
      <c r="F12" s="154"/>
      <c r="G12" s="155"/>
      <c r="H12" s="155"/>
      <c r="I12" s="161"/>
      <c r="J12" s="157"/>
      <c r="K12" s="720"/>
      <c r="L12" s="156" t="s">
        <v>180</v>
      </c>
      <c r="M12" s="720" t="s">
        <v>73</v>
      </c>
      <c r="N12" s="157"/>
      <c r="O12" s="158"/>
      <c r="P12" s="156" t="s">
        <v>181</v>
      </c>
      <c r="Q12" s="728" t="s">
        <v>74</v>
      </c>
      <c r="R12" s="156" t="s">
        <v>182</v>
      </c>
      <c r="S12" s="718" t="s">
        <v>75</v>
      </c>
      <c r="T12" s="162"/>
      <c r="U12" s="163"/>
    </row>
    <row r="13" spans="2:21" ht="13.5" customHeight="1">
      <c r="B13" s="716"/>
      <c r="C13" s="730" t="s">
        <v>76</v>
      </c>
      <c r="D13" s="731"/>
      <c r="E13" s="154"/>
      <c r="F13" s="155" t="s">
        <v>77</v>
      </c>
      <c r="G13" s="155"/>
      <c r="H13" s="155"/>
      <c r="I13" s="161"/>
      <c r="J13" s="157"/>
      <c r="K13" s="158"/>
      <c r="L13" s="157"/>
      <c r="M13" s="720"/>
      <c r="N13" s="157"/>
      <c r="O13" s="158"/>
      <c r="P13" s="157"/>
      <c r="Q13" s="728"/>
      <c r="R13" s="157"/>
      <c r="S13" s="718"/>
      <c r="T13" s="157"/>
      <c r="U13" s="158"/>
    </row>
    <row r="14" spans="2:21" ht="13.5" customHeight="1">
      <c r="B14" s="716"/>
      <c r="C14" s="712" t="s">
        <v>78</v>
      </c>
      <c r="D14" s="729"/>
      <c r="E14" s="154"/>
      <c r="F14" s="154"/>
      <c r="G14" s="154"/>
      <c r="H14" s="154"/>
      <c r="I14" s="161"/>
      <c r="J14" s="157"/>
      <c r="K14" s="158"/>
      <c r="L14" s="157"/>
      <c r="M14" s="720"/>
      <c r="N14" s="157"/>
      <c r="O14" s="158"/>
      <c r="P14" s="118"/>
      <c r="Q14" s="118"/>
      <c r="R14" s="162"/>
      <c r="S14" s="163"/>
      <c r="T14" s="157"/>
      <c r="U14" s="158"/>
    </row>
    <row r="15" spans="2:21" ht="13.5" customHeight="1">
      <c r="B15" s="637">
        <v>3</v>
      </c>
      <c r="C15" s="709" t="s">
        <v>79</v>
      </c>
      <c r="D15" s="710"/>
      <c r="E15" s="164" t="s">
        <v>80</v>
      </c>
      <c r="F15" s="711" t="s">
        <v>81</v>
      </c>
      <c r="G15" s="711"/>
      <c r="H15" s="711"/>
      <c r="I15" s="711"/>
      <c r="J15" s="693">
        <v>0.017</v>
      </c>
      <c r="K15" s="695"/>
      <c r="L15" s="693">
        <v>0.005</v>
      </c>
      <c r="M15" s="694"/>
      <c r="N15" s="693">
        <v>0.001</v>
      </c>
      <c r="O15" s="694"/>
      <c r="P15" s="693">
        <v>0.017</v>
      </c>
      <c r="Q15" s="694"/>
      <c r="R15" s="693">
        <v>0.005</v>
      </c>
      <c r="S15" s="694"/>
      <c r="T15" s="693">
        <v>0.001</v>
      </c>
      <c r="U15" s="695"/>
    </row>
    <row r="16" spans="2:21" ht="13.5" customHeight="1">
      <c r="B16" s="702"/>
      <c r="C16" s="712" t="s">
        <v>82</v>
      </c>
      <c r="D16" s="713"/>
      <c r="E16" s="165" t="s">
        <v>183</v>
      </c>
      <c r="F16" s="698" t="s">
        <v>83</v>
      </c>
      <c r="G16" s="698"/>
      <c r="H16" s="698"/>
      <c r="I16" s="698"/>
      <c r="J16" s="687">
        <v>0.006</v>
      </c>
      <c r="K16" s="688"/>
      <c r="L16" s="687">
        <v>0.002</v>
      </c>
      <c r="M16" s="688"/>
      <c r="N16" s="699">
        <v>0</v>
      </c>
      <c r="O16" s="701"/>
      <c r="P16" s="687">
        <v>0.006</v>
      </c>
      <c r="Q16" s="688"/>
      <c r="R16" s="687">
        <v>0.002</v>
      </c>
      <c r="S16" s="688"/>
      <c r="T16" s="699">
        <v>0</v>
      </c>
      <c r="U16" s="700"/>
    </row>
    <row r="17" spans="2:21" ht="13.5" customHeight="1">
      <c r="B17" s="702"/>
      <c r="C17" s="704" t="s">
        <v>84</v>
      </c>
      <c r="D17" s="705"/>
      <c r="E17" s="166" t="s">
        <v>184</v>
      </c>
      <c r="F17" s="698" t="s">
        <v>85</v>
      </c>
      <c r="G17" s="698"/>
      <c r="H17" s="698"/>
      <c r="I17" s="698"/>
      <c r="J17" s="687">
        <v>0.002</v>
      </c>
      <c r="K17" s="688"/>
      <c r="L17" s="687">
        <v>0.001</v>
      </c>
      <c r="M17" s="688"/>
      <c r="N17" s="699">
        <v>0</v>
      </c>
      <c r="O17" s="701"/>
      <c r="P17" s="687">
        <v>0.002</v>
      </c>
      <c r="Q17" s="688"/>
      <c r="R17" s="687">
        <v>0.001</v>
      </c>
      <c r="S17" s="688"/>
      <c r="T17" s="699">
        <v>0</v>
      </c>
      <c r="U17" s="700"/>
    </row>
    <row r="18" spans="2:21" ht="13.5" customHeight="1">
      <c r="B18" s="702"/>
      <c r="C18" s="706"/>
      <c r="D18" s="707"/>
      <c r="E18" s="167" t="s">
        <v>185</v>
      </c>
      <c r="F18" s="681" t="s">
        <v>86</v>
      </c>
      <c r="G18" s="681"/>
      <c r="H18" s="681"/>
      <c r="I18" s="682"/>
      <c r="J18" s="689">
        <v>0</v>
      </c>
      <c r="K18" s="690"/>
      <c r="L18" s="689">
        <v>0</v>
      </c>
      <c r="M18" s="690"/>
      <c r="N18" s="689">
        <v>0</v>
      </c>
      <c r="O18" s="690"/>
      <c r="P18" s="689">
        <v>0</v>
      </c>
      <c r="Q18" s="690"/>
      <c r="R18" s="689">
        <v>0</v>
      </c>
      <c r="S18" s="690"/>
      <c r="T18" s="689">
        <v>0</v>
      </c>
      <c r="U18" s="692"/>
    </row>
    <row r="19" spans="2:21" ht="18.75" customHeight="1">
      <c r="B19" s="703"/>
      <c r="C19" s="696" t="s">
        <v>186</v>
      </c>
      <c r="D19" s="697"/>
      <c r="E19" s="170" t="s">
        <v>187</v>
      </c>
      <c r="F19" s="708" t="s">
        <v>87</v>
      </c>
      <c r="G19" s="708"/>
      <c r="H19" s="708"/>
      <c r="I19" s="708"/>
      <c r="J19" s="693">
        <v>0.05</v>
      </c>
      <c r="K19" s="694"/>
      <c r="L19" s="693">
        <v>0.015</v>
      </c>
      <c r="M19" s="694"/>
      <c r="N19" s="693">
        <v>0.004</v>
      </c>
      <c r="O19" s="694"/>
      <c r="P19" s="693">
        <v>0.05</v>
      </c>
      <c r="Q19" s="694"/>
      <c r="R19" s="693">
        <v>0.015</v>
      </c>
      <c r="S19" s="694"/>
      <c r="T19" s="693">
        <v>0.004</v>
      </c>
      <c r="U19" s="695"/>
    </row>
    <row r="20" spans="2:21" ht="13.5" customHeight="1">
      <c r="B20" s="703"/>
      <c r="C20" s="696" t="s">
        <v>88</v>
      </c>
      <c r="D20" s="697"/>
      <c r="E20" s="166" t="s">
        <v>188</v>
      </c>
      <c r="F20" s="698" t="s">
        <v>83</v>
      </c>
      <c r="G20" s="698"/>
      <c r="H20" s="698"/>
      <c r="I20" s="698"/>
      <c r="J20" s="687">
        <v>0.017</v>
      </c>
      <c r="K20" s="688"/>
      <c r="L20" s="687">
        <v>0.005</v>
      </c>
      <c r="M20" s="688"/>
      <c r="N20" s="687">
        <v>0.001</v>
      </c>
      <c r="O20" s="688"/>
      <c r="P20" s="687">
        <v>0.017</v>
      </c>
      <c r="Q20" s="688"/>
      <c r="R20" s="687">
        <v>0.005</v>
      </c>
      <c r="S20" s="688"/>
      <c r="T20" s="687">
        <v>0.001</v>
      </c>
      <c r="U20" s="691"/>
    </row>
    <row r="21" spans="2:21" ht="13.5" customHeight="1">
      <c r="B21" s="703"/>
      <c r="C21" s="168"/>
      <c r="D21" s="169"/>
      <c r="E21" s="166" t="s">
        <v>189</v>
      </c>
      <c r="F21" s="698" t="s">
        <v>85</v>
      </c>
      <c r="G21" s="698"/>
      <c r="H21" s="698"/>
      <c r="I21" s="698"/>
      <c r="J21" s="687">
        <v>0.006</v>
      </c>
      <c r="K21" s="688"/>
      <c r="L21" s="687">
        <v>0.002</v>
      </c>
      <c r="M21" s="688"/>
      <c r="N21" s="699">
        <v>0</v>
      </c>
      <c r="O21" s="701"/>
      <c r="P21" s="687">
        <v>0.006</v>
      </c>
      <c r="Q21" s="688"/>
      <c r="R21" s="687">
        <v>0.002</v>
      </c>
      <c r="S21" s="688"/>
      <c r="T21" s="699">
        <v>0</v>
      </c>
      <c r="U21" s="700"/>
    </row>
    <row r="22" spans="2:21" ht="13.5" customHeight="1">
      <c r="B22" s="703"/>
      <c r="C22" s="171"/>
      <c r="D22" s="172"/>
      <c r="E22" s="167" t="s">
        <v>185</v>
      </c>
      <c r="F22" s="681" t="s">
        <v>86</v>
      </c>
      <c r="G22" s="681"/>
      <c r="H22" s="681"/>
      <c r="I22" s="682"/>
      <c r="J22" s="689">
        <v>0</v>
      </c>
      <c r="K22" s="690"/>
      <c r="L22" s="689">
        <v>0</v>
      </c>
      <c r="M22" s="690"/>
      <c r="N22" s="689">
        <v>0</v>
      </c>
      <c r="O22" s="690"/>
      <c r="P22" s="689">
        <v>0</v>
      </c>
      <c r="Q22" s="690"/>
      <c r="R22" s="689">
        <v>0</v>
      </c>
      <c r="S22" s="690"/>
      <c r="T22" s="689">
        <v>0</v>
      </c>
      <c r="U22" s="692"/>
    </row>
    <row r="23" spans="2:21" ht="13.5" customHeight="1">
      <c r="B23" s="703"/>
      <c r="C23" s="709" t="s">
        <v>190</v>
      </c>
      <c r="D23" s="710"/>
      <c r="E23" s="170" t="s">
        <v>187</v>
      </c>
      <c r="F23" s="711" t="s">
        <v>81</v>
      </c>
      <c r="G23" s="711"/>
      <c r="H23" s="711"/>
      <c r="I23" s="711"/>
      <c r="J23" s="693">
        <v>0.15</v>
      </c>
      <c r="K23" s="694"/>
      <c r="L23" s="693">
        <v>0.045</v>
      </c>
      <c r="M23" s="694"/>
      <c r="N23" s="693">
        <v>0.011</v>
      </c>
      <c r="O23" s="694"/>
      <c r="P23" s="693">
        <v>0.15</v>
      </c>
      <c r="Q23" s="694"/>
      <c r="R23" s="693">
        <v>0.045</v>
      </c>
      <c r="S23" s="694"/>
      <c r="T23" s="693">
        <v>0.011</v>
      </c>
      <c r="U23" s="695"/>
    </row>
    <row r="24" spans="2:21" ht="13.5" customHeight="1">
      <c r="B24" s="703"/>
      <c r="C24" s="696" t="s">
        <v>89</v>
      </c>
      <c r="D24" s="697"/>
      <c r="E24" s="166" t="s">
        <v>191</v>
      </c>
      <c r="F24" s="698" t="s">
        <v>83</v>
      </c>
      <c r="G24" s="698"/>
      <c r="H24" s="698"/>
      <c r="I24" s="698"/>
      <c r="J24" s="687">
        <v>0.05</v>
      </c>
      <c r="K24" s="688"/>
      <c r="L24" s="687">
        <v>0.015</v>
      </c>
      <c r="M24" s="688"/>
      <c r="N24" s="687">
        <v>0.004</v>
      </c>
      <c r="O24" s="688"/>
      <c r="P24" s="687">
        <v>0.05</v>
      </c>
      <c r="Q24" s="688"/>
      <c r="R24" s="687">
        <v>0.015</v>
      </c>
      <c r="S24" s="688"/>
      <c r="T24" s="687">
        <v>0.004</v>
      </c>
      <c r="U24" s="691"/>
    </row>
    <row r="25" spans="2:21" ht="13.5" customHeight="1">
      <c r="B25" s="703"/>
      <c r="C25" s="168"/>
      <c r="D25" s="169"/>
      <c r="E25" s="166" t="s">
        <v>189</v>
      </c>
      <c r="F25" s="698" t="s">
        <v>85</v>
      </c>
      <c r="G25" s="698"/>
      <c r="H25" s="698"/>
      <c r="I25" s="698"/>
      <c r="J25" s="687">
        <v>0.017</v>
      </c>
      <c r="K25" s="688"/>
      <c r="L25" s="687">
        <v>0.005</v>
      </c>
      <c r="M25" s="688"/>
      <c r="N25" s="687">
        <v>0.001</v>
      </c>
      <c r="O25" s="688"/>
      <c r="P25" s="687">
        <v>0.017</v>
      </c>
      <c r="Q25" s="688"/>
      <c r="R25" s="687">
        <v>0.005</v>
      </c>
      <c r="S25" s="688"/>
      <c r="T25" s="687">
        <v>0.001</v>
      </c>
      <c r="U25" s="691"/>
    </row>
    <row r="26" spans="2:21" ht="13.5" customHeight="1">
      <c r="B26" s="703"/>
      <c r="C26" s="173"/>
      <c r="D26" s="174"/>
      <c r="E26" s="167" t="s">
        <v>185</v>
      </c>
      <c r="F26" s="681" t="s">
        <v>86</v>
      </c>
      <c r="G26" s="681"/>
      <c r="H26" s="681"/>
      <c r="I26" s="682"/>
      <c r="J26" s="689">
        <v>0</v>
      </c>
      <c r="K26" s="690"/>
      <c r="L26" s="689">
        <v>0</v>
      </c>
      <c r="M26" s="690"/>
      <c r="N26" s="689">
        <v>0</v>
      </c>
      <c r="O26" s="690"/>
      <c r="P26" s="689">
        <v>0</v>
      </c>
      <c r="Q26" s="690"/>
      <c r="R26" s="689">
        <v>0</v>
      </c>
      <c r="S26" s="690"/>
      <c r="T26" s="689">
        <v>0</v>
      </c>
      <c r="U26" s="692"/>
    </row>
    <row r="27" spans="2:21" ht="13.5" customHeight="1">
      <c r="B27" s="703"/>
      <c r="C27" s="686" t="s">
        <v>90</v>
      </c>
      <c r="D27" s="686"/>
      <c r="E27" s="686"/>
      <c r="F27" s="686"/>
      <c r="G27" s="686" t="s">
        <v>91</v>
      </c>
      <c r="H27" s="686"/>
      <c r="I27" s="686"/>
      <c r="J27" s="678"/>
      <c r="K27" s="679"/>
      <c r="L27" s="678"/>
      <c r="M27" s="679"/>
      <c r="N27" s="678"/>
      <c r="O27" s="679"/>
      <c r="P27" s="678"/>
      <c r="Q27" s="679"/>
      <c r="R27" s="678"/>
      <c r="S27" s="679"/>
      <c r="T27" s="678"/>
      <c r="U27" s="680"/>
    </row>
    <row r="28" spans="2:21" ht="13.5" customHeight="1">
      <c r="B28" s="703"/>
      <c r="C28" s="686"/>
      <c r="D28" s="686"/>
      <c r="E28" s="686"/>
      <c r="F28" s="686"/>
      <c r="G28" s="686" t="s">
        <v>92</v>
      </c>
      <c r="H28" s="686"/>
      <c r="I28" s="686"/>
      <c r="J28" s="678">
        <f>IF(J27="","",J27+L27+N27)</f>
      </c>
      <c r="K28" s="679"/>
      <c r="L28" s="679"/>
      <c r="M28" s="679"/>
      <c r="N28" s="679"/>
      <c r="O28" s="679"/>
      <c r="P28" s="678">
        <f>IF(P27="","",P27+R27+T27)</f>
      </c>
      <c r="Q28" s="679"/>
      <c r="R28" s="679"/>
      <c r="S28" s="679"/>
      <c r="T28" s="679"/>
      <c r="U28" s="680"/>
    </row>
    <row r="29" spans="2:21" ht="13.5" customHeight="1">
      <c r="B29" s="636"/>
      <c r="C29" s="632" t="s">
        <v>192</v>
      </c>
      <c r="D29" s="633"/>
      <c r="E29" s="633"/>
      <c r="F29" s="633"/>
      <c r="G29" s="633"/>
      <c r="H29" s="633"/>
      <c r="I29" s="633"/>
      <c r="J29" s="683">
        <f>IF(J27="","",ROUND((1-J28)*(1-P28),3))</f>
      </c>
      <c r="K29" s="684"/>
      <c r="L29" s="684"/>
      <c r="M29" s="684"/>
      <c r="N29" s="684"/>
      <c r="O29" s="684"/>
      <c r="P29" s="684"/>
      <c r="Q29" s="684"/>
      <c r="R29" s="684"/>
      <c r="S29" s="684"/>
      <c r="T29" s="684"/>
      <c r="U29" s="685"/>
    </row>
    <row r="30" spans="2:21" ht="13.5" customHeight="1">
      <c r="B30" s="637">
        <v>2</v>
      </c>
      <c r="C30" s="709" t="s">
        <v>193</v>
      </c>
      <c r="D30" s="710"/>
      <c r="E30" s="164" t="s">
        <v>194</v>
      </c>
      <c r="F30" s="711" t="s">
        <v>81</v>
      </c>
      <c r="G30" s="711"/>
      <c r="H30" s="711"/>
      <c r="I30" s="711"/>
      <c r="J30" s="693">
        <v>0.017</v>
      </c>
      <c r="K30" s="695"/>
      <c r="L30" s="693">
        <v>0.005</v>
      </c>
      <c r="M30" s="694"/>
      <c r="N30" s="693">
        <v>0.001</v>
      </c>
      <c r="O30" s="694"/>
      <c r="P30" s="693">
        <v>0.017</v>
      </c>
      <c r="Q30" s="694"/>
      <c r="R30" s="693">
        <v>0.005</v>
      </c>
      <c r="S30" s="694"/>
      <c r="T30" s="693">
        <v>0.001</v>
      </c>
      <c r="U30" s="695"/>
    </row>
    <row r="31" spans="2:21" ht="13.5" customHeight="1">
      <c r="B31" s="702"/>
      <c r="C31" s="712" t="s">
        <v>82</v>
      </c>
      <c r="D31" s="713"/>
      <c r="E31" s="165" t="s">
        <v>183</v>
      </c>
      <c r="F31" s="698" t="s">
        <v>83</v>
      </c>
      <c r="G31" s="698"/>
      <c r="H31" s="698"/>
      <c r="I31" s="698"/>
      <c r="J31" s="687">
        <v>0.006</v>
      </c>
      <c r="K31" s="688"/>
      <c r="L31" s="687">
        <v>0.002</v>
      </c>
      <c r="M31" s="688"/>
      <c r="N31" s="699">
        <v>0</v>
      </c>
      <c r="O31" s="701"/>
      <c r="P31" s="687">
        <v>0.006</v>
      </c>
      <c r="Q31" s="688"/>
      <c r="R31" s="687">
        <v>0.002</v>
      </c>
      <c r="S31" s="688"/>
      <c r="T31" s="699">
        <v>0</v>
      </c>
      <c r="U31" s="700"/>
    </row>
    <row r="32" spans="2:21" ht="13.5" customHeight="1">
      <c r="B32" s="702"/>
      <c r="C32" s="704" t="s">
        <v>84</v>
      </c>
      <c r="D32" s="705"/>
      <c r="E32" s="166" t="s">
        <v>184</v>
      </c>
      <c r="F32" s="698" t="s">
        <v>85</v>
      </c>
      <c r="G32" s="698"/>
      <c r="H32" s="698"/>
      <c r="I32" s="698"/>
      <c r="J32" s="687">
        <v>0.002</v>
      </c>
      <c r="K32" s="688"/>
      <c r="L32" s="687">
        <v>0.001</v>
      </c>
      <c r="M32" s="688"/>
      <c r="N32" s="699">
        <v>0</v>
      </c>
      <c r="O32" s="701"/>
      <c r="P32" s="687">
        <v>0.002</v>
      </c>
      <c r="Q32" s="688"/>
      <c r="R32" s="687">
        <v>0.001</v>
      </c>
      <c r="S32" s="688"/>
      <c r="T32" s="699">
        <v>0</v>
      </c>
      <c r="U32" s="700"/>
    </row>
    <row r="33" spans="2:21" ht="13.5" customHeight="1">
      <c r="B33" s="702"/>
      <c r="C33" s="706"/>
      <c r="D33" s="707"/>
      <c r="E33" s="167" t="s">
        <v>185</v>
      </c>
      <c r="F33" s="681" t="s">
        <v>86</v>
      </c>
      <c r="G33" s="681"/>
      <c r="H33" s="681"/>
      <c r="I33" s="682"/>
      <c r="J33" s="689">
        <v>0</v>
      </c>
      <c r="K33" s="690"/>
      <c r="L33" s="689">
        <v>0</v>
      </c>
      <c r="M33" s="690"/>
      <c r="N33" s="689">
        <v>0</v>
      </c>
      <c r="O33" s="690"/>
      <c r="P33" s="689">
        <v>0</v>
      </c>
      <c r="Q33" s="690"/>
      <c r="R33" s="689">
        <v>0</v>
      </c>
      <c r="S33" s="690"/>
      <c r="T33" s="689">
        <v>0</v>
      </c>
      <c r="U33" s="692"/>
    </row>
    <row r="34" spans="2:21" ht="18.75" customHeight="1">
      <c r="B34" s="703"/>
      <c r="C34" s="696" t="s">
        <v>186</v>
      </c>
      <c r="D34" s="697"/>
      <c r="E34" s="170" t="s">
        <v>187</v>
      </c>
      <c r="F34" s="708" t="s">
        <v>87</v>
      </c>
      <c r="G34" s="708"/>
      <c r="H34" s="708"/>
      <c r="I34" s="708"/>
      <c r="J34" s="693">
        <v>0.05</v>
      </c>
      <c r="K34" s="694"/>
      <c r="L34" s="693">
        <v>0.015</v>
      </c>
      <c r="M34" s="694"/>
      <c r="N34" s="693">
        <v>0.004</v>
      </c>
      <c r="O34" s="694"/>
      <c r="P34" s="693">
        <v>0.05</v>
      </c>
      <c r="Q34" s="694"/>
      <c r="R34" s="693">
        <v>0.015</v>
      </c>
      <c r="S34" s="694"/>
      <c r="T34" s="693">
        <v>0.004</v>
      </c>
      <c r="U34" s="695"/>
    </row>
    <row r="35" spans="2:21" ht="13.5" customHeight="1">
      <c r="B35" s="703"/>
      <c r="C35" s="696" t="s">
        <v>88</v>
      </c>
      <c r="D35" s="697"/>
      <c r="E35" s="166" t="s">
        <v>188</v>
      </c>
      <c r="F35" s="698" t="s">
        <v>83</v>
      </c>
      <c r="G35" s="698"/>
      <c r="H35" s="698"/>
      <c r="I35" s="698"/>
      <c r="J35" s="687">
        <v>0.017</v>
      </c>
      <c r="K35" s="688"/>
      <c r="L35" s="687">
        <v>0.005</v>
      </c>
      <c r="M35" s="688"/>
      <c r="N35" s="687">
        <v>0.001</v>
      </c>
      <c r="O35" s="688"/>
      <c r="P35" s="687">
        <v>0.017</v>
      </c>
      <c r="Q35" s="688"/>
      <c r="R35" s="687">
        <v>0.005</v>
      </c>
      <c r="S35" s="688"/>
      <c r="T35" s="687">
        <v>0.001</v>
      </c>
      <c r="U35" s="691"/>
    </row>
    <row r="36" spans="2:21" ht="13.5" customHeight="1">
      <c r="B36" s="703"/>
      <c r="C36" s="168"/>
      <c r="D36" s="169"/>
      <c r="E36" s="166" t="s">
        <v>189</v>
      </c>
      <c r="F36" s="698" t="s">
        <v>85</v>
      </c>
      <c r="G36" s="698"/>
      <c r="H36" s="698"/>
      <c r="I36" s="698"/>
      <c r="J36" s="687">
        <v>0.006</v>
      </c>
      <c r="K36" s="688"/>
      <c r="L36" s="687">
        <v>0.002</v>
      </c>
      <c r="M36" s="688"/>
      <c r="N36" s="699">
        <v>0</v>
      </c>
      <c r="O36" s="701"/>
      <c r="P36" s="687">
        <v>0.006</v>
      </c>
      <c r="Q36" s="688"/>
      <c r="R36" s="687">
        <v>0.002</v>
      </c>
      <c r="S36" s="688"/>
      <c r="T36" s="699">
        <v>0</v>
      </c>
      <c r="U36" s="700"/>
    </row>
    <row r="37" spans="2:21" ht="13.5" customHeight="1">
      <c r="B37" s="703"/>
      <c r="C37" s="171"/>
      <c r="D37" s="172"/>
      <c r="E37" s="167" t="s">
        <v>185</v>
      </c>
      <c r="F37" s="681" t="s">
        <v>86</v>
      </c>
      <c r="G37" s="681"/>
      <c r="H37" s="681"/>
      <c r="I37" s="682"/>
      <c r="J37" s="689">
        <v>0</v>
      </c>
      <c r="K37" s="690"/>
      <c r="L37" s="689">
        <v>0</v>
      </c>
      <c r="M37" s="690"/>
      <c r="N37" s="689">
        <v>0</v>
      </c>
      <c r="O37" s="690"/>
      <c r="P37" s="689">
        <v>0</v>
      </c>
      <c r="Q37" s="690"/>
      <c r="R37" s="689">
        <v>0</v>
      </c>
      <c r="S37" s="690"/>
      <c r="T37" s="689">
        <v>0</v>
      </c>
      <c r="U37" s="692"/>
    </row>
    <row r="38" spans="2:21" ht="13.5" customHeight="1">
      <c r="B38" s="703"/>
      <c r="C38" s="709" t="s">
        <v>190</v>
      </c>
      <c r="D38" s="710"/>
      <c r="E38" s="170" t="s">
        <v>187</v>
      </c>
      <c r="F38" s="711" t="s">
        <v>81</v>
      </c>
      <c r="G38" s="711"/>
      <c r="H38" s="711"/>
      <c r="I38" s="711"/>
      <c r="J38" s="693">
        <v>0.15</v>
      </c>
      <c r="K38" s="694"/>
      <c r="L38" s="693">
        <v>0.045</v>
      </c>
      <c r="M38" s="694"/>
      <c r="N38" s="693">
        <v>0.011</v>
      </c>
      <c r="O38" s="694"/>
      <c r="P38" s="693">
        <v>0.15</v>
      </c>
      <c r="Q38" s="694"/>
      <c r="R38" s="693">
        <v>0.045</v>
      </c>
      <c r="S38" s="694"/>
      <c r="T38" s="693">
        <v>0.011</v>
      </c>
      <c r="U38" s="695"/>
    </row>
    <row r="39" spans="2:21" ht="13.5" customHeight="1">
      <c r="B39" s="703"/>
      <c r="C39" s="696" t="s">
        <v>89</v>
      </c>
      <c r="D39" s="697"/>
      <c r="E39" s="166" t="s">
        <v>191</v>
      </c>
      <c r="F39" s="698" t="s">
        <v>83</v>
      </c>
      <c r="G39" s="698"/>
      <c r="H39" s="698"/>
      <c r="I39" s="698"/>
      <c r="J39" s="687">
        <v>0.05</v>
      </c>
      <c r="K39" s="688"/>
      <c r="L39" s="687">
        <v>0.015</v>
      </c>
      <c r="M39" s="688"/>
      <c r="N39" s="687">
        <v>0.004</v>
      </c>
      <c r="O39" s="688"/>
      <c r="P39" s="687">
        <v>0.05</v>
      </c>
      <c r="Q39" s="688"/>
      <c r="R39" s="687">
        <v>0.015</v>
      </c>
      <c r="S39" s="688"/>
      <c r="T39" s="687">
        <v>0.004</v>
      </c>
      <c r="U39" s="691"/>
    </row>
    <row r="40" spans="2:21" ht="13.5" customHeight="1">
      <c r="B40" s="703"/>
      <c r="C40" s="168"/>
      <c r="D40" s="169"/>
      <c r="E40" s="166" t="s">
        <v>189</v>
      </c>
      <c r="F40" s="698" t="s">
        <v>85</v>
      </c>
      <c r="G40" s="698"/>
      <c r="H40" s="698"/>
      <c r="I40" s="698"/>
      <c r="J40" s="687">
        <v>0.017</v>
      </c>
      <c r="K40" s="688"/>
      <c r="L40" s="687">
        <v>0.005</v>
      </c>
      <c r="M40" s="688"/>
      <c r="N40" s="687">
        <v>0.001</v>
      </c>
      <c r="O40" s="688"/>
      <c r="P40" s="687">
        <v>0.017</v>
      </c>
      <c r="Q40" s="688"/>
      <c r="R40" s="687">
        <v>0.005</v>
      </c>
      <c r="S40" s="688"/>
      <c r="T40" s="687">
        <v>0.001</v>
      </c>
      <c r="U40" s="691"/>
    </row>
    <row r="41" spans="2:21" ht="13.5" customHeight="1">
      <c r="B41" s="703"/>
      <c r="C41" s="173"/>
      <c r="D41" s="174"/>
      <c r="E41" s="167" t="s">
        <v>185</v>
      </c>
      <c r="F41" s="681" t="s">
        <v>86</v>
      </c>
      <c r="G41" s="681"/>
      <c r="H41" s="681"/>
      <c r="I41" s="682"/>
      <c r="J41" s="689">
        <v>0</v>
      </c>
      <c r="K41" s="690"/>
      <c r="L41" s="689">
        <v>0</v>
      </c>
      <c r="M41" s="690"/>
      <c r="N41" s="689">
        <v>0</v>
      </c>
      <c r="O41" s="690"/>
      <c r="P41" s="689">
        <v>0</v>
      </c>
      <c r="Q41" s="690"/>
      <c r="R41" s="689">
        <v>0</v>
      </c>
      <c r="S41" s="690"/>
      <c r="T41" s="689">
        <v>0</v>
      </c>
      <c r="U41" s="692"/>
    </row>
    <row r="42" spans="2:21" ht="13.5" customHeight="1">
      <c r="B42" s="703"/>
      <c r="C42" s="686" t="s">
        <v>90</v>
      </c>
      <c r="D42" s="686"/>
      <c r="E42" s="686"/>
      <c r="F42" s="686"/>
      <c r="G42" s="686" t="s">
        <v>91</v>
      </c>
      <c r="H42" s="686"/>
      <c r="I42" s="686"/>
      <c r="J42" s="678"/>
      <c r="K42" s="679"/>
      <c r="L42" s="678"/>
      <c r="M42" s="679"/>
      <c r="N42" s="678"/>
      <c r="O42" s="679"/>
      <c r="P42" s="678"/>
      <c r="Q42" s="679"/>
      <c r="R42" s="678"/>
      <c r="S42" s="679"/>
      <c r="T42" s="678"/>
      <c r="U42" s="680"/>
    </row>
    <row r="43" spans="2:21" ht="13.5" customHeight="1">
      <c r="B43" s="703"/>
      <c r="C43" s="686"/>
      <c r="D43" s="686"/>
      <c r="E43" s="686"/>
      <c r="F43" s="686"/>
      <c r="G43" s="686" t="s">
        <v>92</v>
      </c>
      <c r="H43" s="686"/>
      <c r="I43" s="686"/>
      <c r="J43" s="678">
        <f>IF(J42="","",J42+L42+N42)</f>
      </c>
      <c r="K43" s="679"/>
      <c r="L43" s="679"/>
      <c r="M43" s="679"/>
      <c r="N43" s="679"/>
      <c r="O43" s="679"/>
      <c r="P43" s="678">
        <f>IF(P42="","",P42+R42+T42)</f>
      </c>
      <c r="Q43" s="679"/>
      <c r="R43" s="679"/>
      <c r="S43" s="679"/>
      <c r="T43" s="679"/>
      <c r="U43" s="680"/>
    </row>
    <row r="44" spans="2:21" ht="13.5" customHeight="1">
      <c r="B44" s="636"/>
      <c r="C44" s="632" t="s">
        <v>195</v>
      </c>
      <c r="D44" s="633"/>
      <c r="E44" s="633"/>
      <c r="F44" s="633"/>
      <c r="G44" s="633"/>
      <c r="H44" s="633"/>
      <c r="I44" s="633"/>
      <c r="J44" s="683">
        <f>IF(J42="","",ROUND((1-J43)*(1-P43),3))</f>
      </c>
      <c r="K44" s="684"/>
      <c r="L44" s="684"/>
      <c r="M44" s="684"/>
      <c r="N44" s="684"/>
      <c r="O44" s="684"/>
      <c r="P44" s="684"/>
      <c r="Q44" s="684"/>
      <c r="R44" s="684"/>
      <c r="S44" s="684"/>
      <c r="T44" s="684"/>
      <c r="U44" s="685"/>
    </row>
    <row r="45" spans="2:21" ht="13.5" customHeight="1">
      <c r="B45" s="637">
        <v>1</v>
      </c>
      <c r="C45" s="709" t="s">
        <v>193</v>
      </c>
      <c r="D45" s="710"/>
      <c r="E45" s="164" t="s">
        <v>194</v>
      </c>
      <c r="F45" s="711" t="s">
        <v>81</v>
      </c>
      <c r="G45" s="711"/>
      <c r="H45" s="711"/>
      <c r="I45" s="711"/>
      <c r="J45" s="693">
        <v>0.017</v>
      </c>
      <c r="K45" s="695"/>
      <c r="L45" s="693">
        <v>0.005</v>
      </c>
      <c r="M45" s="694"/>
      <c r="N45" s="693">
        <v>0.001</v>
      </c>
      <c r="O45" s="694"/>
      <c r="P45" s="693">
        <v>0.017</v>
      </c>
      <c r="Q45" s="694"/>
      <c r="R45" s="693">
        <v>0.005</v>
      </c>
      <c r="S45" s="694"/>
      <c r="T45" s="693">
        <v>0.001</v>
      </c>
      <c r="U45" s="695"/>
    </row>
    <row r="46" spans="2:21" ht="13.5" customHeight="1">
      <c r="B46" s="702"/>
      <c r="C46" s="712" t="s">
        <v>82</v>
      </c>
      <c r="D46" s="713"/>
      <c r="E46" s="165" t="s">
        <v>183</v>
      </c>
      <c r="F46" s="698" t="s">
        <v>83</v>
      </c>
      <c r="G46" s="698"/>
      <c r="H46" s="698"/>
      <c r="I46" s="698"/>
      <c r="J46" s="687">
        <v>0.006</v>
      </c>
      <c r="K46" s="688"/>
      <c r="L46" s="687">
        <v>0.002</v>
      </c>
      <c r="M46" s="688"/>
      <c r="N46" s="699">
        <v>0</v>
      </c>
      <c r="O46" s="701"/>
      <c r="P46" s="687">
        <v>0.006</v>
      </c>
      <c r="Q46" s="688"/>
      <c r="R46" s="687">
        <v>0.002</v>
      </c>
      <c r="S46" s="688"/>
      <c r="T46" s="699">
        <v>0</v>
      </c>
      <c r="U46" s="700"/>
    </row>
    <row r="47" spans="2:21" ht="13.5" customHeight="1">
      <c r="B47" s="702"/>
      <c r="C47" s="704" t="s">
        <v>84</v>
      </c>
      <c r="D47" s="705"/>
      <c r="E47" s="166" t="s">
        <v>184</v>
      </c>
      <c r="F47" s="698" t="s">
        <v>85</v>
      </c>
      <c r="G47" s="698"/>
      <c r="H47" s="698"/>
      <c r="I47" s="698"/>
      <c r="J47" s="687">
        <v>0.002</v>
      </c>
      <c r="K47" s="688"/>
      <c r="L47" s="687">
        <v>0.001</v>
      </c>
      <c r="M47" s="688"/>
      <c r="N47" s="699">
        <v>0</v>
      </c>
      <c r="O47" s="701"/>
      <c r="P47" s="687">
        <v>0.002</v>
      </c>
      <c r="Q47" s="688"/>
      <c r="R47" s="687">
        <v>0.001</v>
      </c>
      <c r="S47" s="688"/>
      <c r="T47" s="699">
        <v>0</v>
      </c>
      <c r="U47" s="700"/>
    </row>
    <row r="48" spans="2:21" ht="13.5" customHeight="1">
      <c r="B48" s="702"/>
      <c r="C48" s="706"/>
      <c r="D48" s="707"/>
      <c r="E48" s="167" t="s">
        <v>185</v>
      </c>
      <c r="F48" s="681" t="s">
        <v>86</v>
      </c>
      <c r="G48" s="681"/>
      <c r="H48" s="681"/>
      <c r="I48" s="682"/>
      <c r="J48" s="689">
        <v>0</v>
      </c>
      <c r="K48" s="690"/>
      <c r="L48" s="689">
        <v>0</v>
      </c>
      <c r="M48" s="690"/>
      <c r="N48" s="689">
        <v>0</v>
      </c>
      <c r="O48" s="690"/>
      <c r="P48" s="689">
        <v>0</v>
      </c>
      <c r="Q48" s="690"/>
      <c r="R48" s="689">
        <v>0</v>
      </c>
      <c r="S48" s="690"/>
      <c r="T48" s="689">
        <v>0</v>
      </c>
      <c r="U48" s="692"/>
    </row>
    <row r="49" spans="2:21" ht="18.75" customHeight="1">
      <c r="B49" s="703"/>
      <c r="C49" s="696" t="s">
        <v>186</v>
      </c>
      <c r="D49" s="697"/>
      <c r="E49" s="170" t="s">
        <v>187</v>
      </c>
      <c r="F49" s="708" t="s">
        <v>87</v>
      </c>
      <c r="G49" s="708"/>
      <c r="H49" s="708"/>
      <c r="I49" s="708"/>
      <c r="J49" s="693">
        <v>0.05</v>
      </c>
      <c r="K49" s="694"/>
      <c r="L49" s="693">
        <v>0.015</v>
      </c>
      <c r="M49" s="694"/>
      <c r="N49" s="693">
        <v>0.004</v>
      </c>
      <c r="O49" s="694"/>
      <c r="P49" s="693">
        <v>0.05</v>
      </c>
      <c r="Q49" s="694"/>
      <c r="R49" s="693">
        <v>0.015</v>
      </c>
      <c r="S49" s="694"/>
      <c r="T49" s="693">
        <v>0.004</v>
      </c>
      <c r="U49" s="695"/>
    </row>
    <row r="50" spans="2:21" ht="13.5" customHeight="1">
      <c r="B50" s="703"/>
      <c r="C50" s="696" t="s">
        <v>88</v>
      </c>
      <c r="D50" s="697"/>
      <c r="E50" s="166" t="s">
        <v>188</v>
      </c>
      <c r="F50" s="698" t="s">
        <v>83</v>
      </c>
      <c r="G50" s="698"/>
      <c r="H50" s="698"/>
      <c r="I50" s="698"/>
      <c r="J50" s="687">
        <v>0.017</v>
      </c>
      <c r="K50" s="688"/>
      <c r="L50" s="687">
        <v>0.005</v>
      </c>
      <c r="M50" s="688"/>
      <c r="N50" s="687">
        <v>0.001</v>
      </c>
      <c r="O50" s="688"/>
      <c r="P50" s="687">
        <v>0.017</v>
      </c>
      <c r="Q50" s="688"/>
      <c r="R50" s="687">
        <v>0.005</v>
      </c>
      <c r="S50" s="688"/>
      <c r="T50" s="687">
        <v>0.001</v>
      </c>
      <c r="U50" s="691"/>
    </row>
    <row r="51" spans="2:21" ht="13.5" customHeight="1">
      <c r="B51" s="703"/>
      <c r="C51" s="168"/>
      <c r="D51" s="169"/>
      <c r="E51" s="166" t="s">
        <v>189</v>
      </c>
      <c r="F51" s="698" t="s">
        <v>85</v>
      </c>
      <c r="G51" s="698"/>
      <c r="H51" s="698"/>
      <c r="I51" s="698"/>
      <c r="J51" s="687">
        <v>0.006</v>
      </c>
      <c r="K51" s="688"/>
      <c r="L51" s="687">
        <v>0.002</v>
      </c>
      <c r="M51" s="688"/>
      <c r="N51" s="699">
        <v>0</v>
      </c>
      <c r="O51" s="701"/>
      <c r="P51" s="687">
        <v>0.006</v>
      </c>
      <c r="Q51" s="688"/>
      <c r="R51" s="687">
        <v>0.002</v>
      </c>
      <c r="S51" s="688"/>
      <c r="T51" s="699">
        <v>0</v>
      </c>
      <c r="U51" s="700"/>
    </row>
    <row r="52" spans="2:21" ht="13.5" customHeight="1">
      <c r="B52" s="703"/>
      <c r="C52" s="171"/>
      <c r="D52" s="172"/>
      <c r="E52" s="167" t="s">
        <v>185</v>
      </c>
      <c r="F52" s="681" t="s">
        <v>86</v>
      </c>
      <c r="G52" s="681"/>
      <c r="H52" s="681"/>
      <c r="I52" s="682"/>
      <c r="J52" s="689">
        <v>0</v>
      </c>
      <c r="K52" s="690"/>
      <c r="L52" s="689">
        <v>0</v>
      </c>
      <c r="M52" s="690"/>
      <c r="N52" s="689">
        <v>0</v>
      </c>
      <c r="O52" s="690"/>
      <c r="P52" s="689">
        <v>0</v>
      </c>
      <c r="Q52" s="690"/>
      <c r="R52" s="689">
        <v>0</v>
      </c>
      <c r="S52" s="690"/>
      <c r="T52" s="689">
        <v>0</v>
      </c>
      <c r="U52" s="692"/>
    </row>
    <row r="53" spans="2:21" ht="13.5" customHeight="1">
      <c r="B53" s="703"/>
      <c r="C53" s="709" t="s">
        <v>190</v>
      </c>
      <c r="D53" s="710"/>
      <c r="E53" s="170" t="s">
        <v>187</v>
      </c>
      <c r="F53" s="711" t="s">
        <v>81</v>
      </c>
      <c r="G53" s="711"/>
      <c r="H53" s="711"/>
      <c r="I53" s="711"/>
      <c r="J53" s="693">
        <v>0.15</v>
      </c>
      <c r="K53" s="694"/>
      <c r="L53" s="693">
        <v>0.045</v>
      </c>
      <c r="M53" s="694"/>
      <c r="N53" s="693">
        <v>0.011</v>
      </c>
      <c r="O53" s="694"/>
      <c r="P53" s="693">
        <v>0.15</v>
      </c>
      <c r="Q53" s="694"/>
      <c r="R53" s="693">
        <v>0.045</v>
      </c>
      <c r="S53" s="694"/>
      <c r="T53" s="693">
        <v>0.011</v>
      </c>
      <c r="U53" s="695"/>
    </row>
    <row r="54" spans="2:21" ht="13.5" customHeight="1">
      <c r="B54" s="703"/>
      <c r="C54" s="696" t="s">
        <v>89</v>
      </c>
      <c r="D54" s="697"/>
      <c r="E54" s="166" t="s">
        <v>191</v>
      </c>
      <c r="F54" s="698" t="s">
        <v>83</v>
      </c>
      <c r="G54" s="698"/>
      <c r="H54" s="698"/>
      <c r="I54" s="698"/>
      <c r="J54" s="687">
        <v>0.05</v>
      </c>
      <c r="K54" s="688"/>
      <c r="L54" s="687">
        <v>0.015</v>
      </c>
      <c r="M54" s="688"/>
      <c r="N54" s="687">
        <v>0.004</v>
      </c>
      <c r="O54" s="688"/>
      <c r="P54" s="687">
        <v>0.05</v>
      </c>
      <c r="Q54" s="688"/>
      <c r="R54" s="687">
        <v>0.015</v>
      </c>
      <c r="S54" s="688"/>
      <c r="T54" s="687">
        <v>0.004</v>
      </c>
      <c r="U54" s="691"/>
    </row>
    <row r="55" spans="2:21" ht="13.5" customHeight="1">
      <c r="B55" s="703"/>
      <c r="C55" s="168"/>
      <c r="D55" s="169"/>
      <c r="E55" s="166" t="s">
        <v>189</v>
      </c>
      <c r="F55" s="698" t="s">
        <v>85</v>
      </c>
      <c r="G55" s="698"/>
      <c r="H55" s="698"/>
      <c r="I55" s="698"/>
      <c r="J55" s="687">
        <v>0.017</v>
      </c>
      <c r="K55" s="688"/>
      <c r="L55" s="687">
        <v>0.005</v>
      </c>
      <c r="M55" s="688"/>
      <c r="N55" s="687">
        <v>0.001</v>
      </c>
      <c r="O55" s="688"/>
      <c r="P55" s="687">
        <v>0.017</v>
      </c>
      <c r="Q55" s="688"/>
      <c r="R55" s="687">
        <v>0.005</v>
      </c>
      <c r="S55" s="688"/>
      <c r="T55" s="687">
        <v>0.001</v>
      </c>
      <c r="U55" s="691"/>
    </row>
    <row r="56" spans="2:21" ht="13.5" customHeight="1">
      <c r="B56" s="703"/>
      <c r="C56" s="173"/>
      <c r="D56" s="174"/>
      <c r="E56" s="167" t="s">
        <v>185</v>
      </c>
      <c r="F56" s="681" t="s">
        <v>86</v>
      </c>
      <c r="G56" s="681"/>
      <c r="H56" s="681"/>
      <c r="I56" s="682"/>
      <c r="J56" s="689">
        <v>0</v>
      </c>
      <c r="K56" s="690"/>
      <c r="L56" s="689">
        <v>0</v>
      </c>
      <c r="M56" s="690"/>
      <c r="N56" s="689">
        <v>0</v>
      </c>
      <c r="O56" s="690"/>
      <c r="P56" s="689">
        <v>0</v>
      </c>
      <c r="Q56" s="690"/>
      <c r="R56" s="689">
        <v>0</v>
      </c>
      <c r="S56" s="690"/>
      <c r="T56" s="689">
        <v>0</v>
      </c>
      <c r="U56" s="692"/>
    </row>
    <row r="57" spans="2:21" ht="13.5" customHeight="1">
      <c r="B57" s="703"/>
      <c r="C57" s="686" t="s">
        <v>90</v>
      </c>
      <c r="D57" s="686"/>
      <c r="E57" s="686"/>
      <c r="F57" s="686"/>
      <c r="G57" s="686" t="s">
        <v>91</v>
      </c>
      <c r="H57" s="686"/>
      <c r="I57" s="686"/>
      <c r="J57" s="678"/>
      <c r="K57" s="679"/>
      <c r="L57" s="678"/>
      <c r="M57" s="679"/>
      <c r="N57" s="678"/>
      <c r="O57" s="679"/>
      <c r="P57" s="678"/>
      <c r="Q57" s="679"/>
      <c r="R57" s="678"/>
      <c r="S57" s="679"/>
      <c r="T57" s="678"/>
      <c r="U57" s="680"/>
    </row>
    <row r="58" spans="2:21" ht="13.5" customHeight="1">
      <c r="B58" s="703"/>
      <c r="C58" s="686"/>
      <c r="D58" s="686"/>
      <c r="E58" s="686"/>
      <c r="F58" s="686"/>
      <c r="G58" s="686" t="s">
        <v>92</v>
      </c>
      <c r="H58" s="686"/>
      <c r="I58" s="686"/>
      <c r="J58" s="678">
        <f>IF(J57="","",J57+L57+N57)</f>
      </c>
      <c r="K58" s="679"/>
      <c r="L58" s="679"/>
      <c r="M58" s="679"/>
      <c r="N58" s="679"/>
      <c r="O58" s="679"/>
      <c r="P58" s="678">
        <f>IF(P57="","",P57+R57+T57)</f>
      </c>
      <c r="Q58" s="679"/>
      <c r="R58" s="679"/>
      <c r="S58" s="679"/>
      <c r="T58" s="679"/>
      <c r="U58" s="680"/>
    </row>
    <row r="59" spans="2:21" ht="13.5" customHeight="1">
      <c r="B59" s="636"/>
      <c r="C59" s="632" t="s">
        <v>196</v>
      </c>
      <c r="D59" s="633"/>
      <c r="E59" s="633"/>
      <c r="F59" s="633"/>
      <c r="G59" s="633"/>
      <c r="H59" s="633"/>
      <c r="I59" s="633"/>
      <c r="J59" s="683">
        <f>IF(J57="","",ROUND((1-J58)*(1-P58),3))</f>
      </c>
      <c r="K59" s="684"/>
      <c r="L59" s="684"/>
      <c r="M59" s="684"/>
      <c r="N59" s="684"/>
      <c r="O59" s="684"/>
      <c r="P59" s="684"/>
      <c r="Q59" s="684"/>
      <c r="R59" s="684"/>
      <c r="S59" s="684"/>
      <c r="T59" s="684"/>
      <c r="U59" s="685"/>
    </row>
    <row r="60" ht="11.25">
      <c r="U60" s="145" t="s">
        <v>93</v>
      </c>
    </row>
  </sheetData>
  <mergeCells count="348">
    <mergeCell ref="P5:U5"/>
    <mergeCell ref="O7:O8"/>
    <mergeCell ref="O9:O10"/>
    <mergeCell ref="T6:U6"/>
    <mergeCell ref="S9:S11"/>
    <mergeCell ref="U7:U9"/>
    <mergeCell ref="U10:U11"/>
    <mergeCell ref="P6:Q6"/>
    <mergeCell ref="R6:S6"/>
    <mergeCell ref="J5:O5"/>
    <mergeCell ref="N2:O3"/>
    <mergeCell ref="F3:G4"/>
    <mergeCell ref="N34:O34"/>
    <mergeCell ref="L32:M32"/>
    <mergeCell ref="N32:O32"/>
    <mergeCell ref="N33:O33"/>
    <mergeCell ref="J26:K26"/>
    <mergeCell ref="L26:M26"/>
    <mergeCell ref="N30:O30"/>
    <mergeCell ref="J30:K30"/>
    <mergeCell ref="C34:D34"/>
    <mergeCell ref="F34:I34"/>
    <mergeCell ref="G27:I27"/>
    <mergeCell ref="G28:I28"/>
    <mergeCell ref="F32:I32"/>
    <mergeCell ref="C27:F28"/>
    <mergeCell ref="C30:D30"/>
    <mergeCell ref="F30:I30"/>
    <mergeCell ref="T47:U47"/>
    <mergeCell ref="T45:U45"/>
    <mergeCell ref="T46:U46"/>
    <mergeCell ref="T36:U36"/>
    <mergeCell ref="T37:U37"/>
    <mergeCell ref="J44:U44"/>
    <mergeCell ref="R47:S47"/>
    <mergeCell ref="R45:S45"/>
    <mergeCell ref="R46:S46"/>
    <mergeCell ref="N47:O47"/>
    <mergeCell ref="Q7:Q8"/>
    <mergeCell ref="Q10:Q11"/>
    <mergeCell ref="T23:U23"/>
    <mergeCell ref="T27:U27"/>
    <mergeCell ref="T26:U26"/>
    <mergeCell ref="T24:U24"/>
    <mergeCell ref="T20:U20"/>
    <mergeCell ref="T17:U17"/>
    <mergeCell ref="S12:S13"/>
    <mergeCell ref="R15:S15"/>
    <mergeCell ref="R31:S31"/>
    <mergeCell ref="R23:S23"/>
    <mergeCell ref="R26:S26"/>
    <mergeCell ref="R24:S24"/>
    <mergeCell ref="P28:U28"/>
    <mergeCell ref="R37:S37"/>
    <mergeCell ref="T48:U48"/>
    <mergeCell ref="J48:K48"/>
    <mergeCell ref="L48:M48"/>
    <mergeCell ref="N48:O48"/>
    <mergeCell ref="P48:Q48"/>
    <mergeCell ref="R48:S48"/>
    <mergeCell ref="J47:K47"/>
    <mergeCell ref="L47:M47"/>
    <mergeCell ref="P47:Q47"/>
    <mergeCell ref="L45:M45"/>
    <mergeCell ref="N45:O45"/>
    <mergeCell ref="P45:Q45"/>
    <mergeCell ref="P46:Q46"/>
    <mergeCell ref="N46:O46"/>
    <mergeCell ref="C46:D46"/>
    <mergeCell ref="F46:I46"/>
    <mergeCell ref="J46:K46"/>
    <mergeCell ref="L46:M46"/>
    <mergeCell ref="J45:K45"/>
    <mergeCell ref="J43:O43"/>
    <mergeCell ref="P43:U43"/>
    <mergeCell ref="T41:U41"/>
    <mergeCell ref="J42:K42"/>
    <mergeCell ref="L42:M42"/>
    <mergeCell ref="N42:O42"/>
    <mergeCell ref="P42:Q42"/>
    <mergeCell ref="R42:S42"/>
    <mergeCell ref="T42:U42"/>
    <mergeCell ref="J41:K41"/>
    <mergeCell ref="R41:S41"/>
    <mergeCell ref="L41:M41"/>
    <mergeCell ref="N41:O41"/>
    <mergeCell ref="P41:Q41"/>
    <mergeCell ref="T39:U39"/>
    <mergeCell ref="F40:I40"/>
    <mergeCell ref="J40:K40"/>
    <mergeCell ref="L40:M40"/>
    <mergeCell ref="N40:O40"/>
    <mergeCell ref="P40:Q40"/>
    <mergeCell ref="R40:S40"/>
    <mergeCell ref="T40:U40"/>
    <mergeCell ref="J39:K39"/>
    <mergeCell ref="L39:M39"/>
    <mergeCell ref="C39:D39"/>
    <mergeCell ref="F39:I39"/>
    <mergeCell ref="F41:I41"/>
    <mergeCell ref="C45:D45"/>
    <mergeCell ref="F45:I45"/>
    <mergeCell ref="N39:O39"/>
    <mergeCell ref="P39:Q39"/>
    <mergeCell ref="R39:S39"/>
    <mergeCell ref="F35:I35"/>
    <mergeCell ref="J35:K35"/>
    <mergeCell ref="J36:K36"/>
    <mergeCell ref="L36:M36"/>
    <mergeCell ref="L35:M35"/>
    <mergeCell ref="P35:Q35"/>
    <mergeCell ref="R35:S35"/>
    <mergeCell ref="T35:U35"/>
    <mergeCell ref="N36:O36"/>
    <mergeCell ref="P36:Q36"/>
    <mergeCell ref="R36:S36"/>
    <mergeCell ref="N35:O35"/>
    <mergeCell ref="P34:Q34"/>
    <mergeCell ref="R34:S34"/>
    <mergeCell ref="T34:U34"/>
    <mergeCell ref="F33:I33"/>
    <mergeCell ref="J33:K33"/>
    <mergeCell ref="L33:M33"/>
    <mergeCell ref="J34:K34"/>
    <mergeCell ref="L34:M34"/>
    <mergeCell ref="R33:S33"/>
    <mergeCell ref="T33:U33"/>
    <mergeCell ref="P33:Q33"/>
    <mergeCell ref="P32:Q32"/>
    <mergeCell ref="R32:S32"/>
    <mergeCell ref="T32:U32"/>
    <mergeCell ref="J32:K32"/>
    <mergeCell ref="T30:U30"/>
    <mergeCell ref="J31:K31"/>
    <mergeCell ref="L31:M31"/>
    <mergeCell ref="N31:O31"/>
    <mergeCell ref="P31:Q31"/>
    <mergeCell ref="R30:S30"/>
    <mergeCell ref="P30:Q30"/>
    <mergeCell ref="L30:M30"/>
    <mergeCell ref="T31:U31"/>
    <mergeCell ref="N26:O26"/>
    <mergeCell ref="P26:Q26"/>
    <mergeCell ref="F31:I31"/>
    <mergeCell ref="J27:K27"/>
    <mergeCell ref="L27:M27"/>
    <mergeCell ref="J29:U29"/>
    <mergeCell ref="J28:O28"/>
    <mergeCell ref="N27:O27"/>
    <mergeCell ref="P27:Q27"/>
    <mergeCell ref="R27:S27"/>
    <mergeCell ref="N23:O23"/>
    <mergeCell ref="P23:Q23"/>
    <mergeCell ref="N24:O24"/>
    <mergeCell ref="P24:Q24"/>
    <mergeCell ref="L19:M19"/>
    <mergeCell ref="J22:K22"/>
    <mergeCell ref="L22:M22"/>
    <mergeCell ref="L20:M20"/>
    <mergeCell ref="N22:O22"/>
    <mergeCell ref="P22:Q22"/>
    <mergeCell ref="R22:S22"/>
    <mergeCell ref="T22:U22"/>
    <mergeCell ref="N20:O20"/>
    <mergeCell ref="P20:Q20"/>
    <mergeCell ref="R20:S20"/>
    <mergeCell ref="R17:S17"/>
    <mergeCell ref="R19:S19"/>
    <mergeCell ref="P17:Q17"/>
    <mergeCell ref="T19:U19"/>
    <mergeCell ref="N19:O19"/>
    <mergeCell ref="P19:Q19"/>
    <mergeCell ref="N18:O18"/>
    <mergeCell ref="P18:Q18"/>
    <mergeCell ref="R18:S18"/>
    <mergeCell ref="T18:U18"/>
    <mergeCell ref="L18:M18"/>
    <mergeCell ref="L16:M16"/>
    <mergeCell ref="N16:O16"/>
    <mergeCell ref="T15:U15"/>
    <mergeCell ref="L17:M17"/>
    <mergeCell ref="N17:O17"/>
    <mergeCell ref="R16:S16"/>
    <mergeCell ref="T16:U16"/>
    <mergeCell ref="P16:Q16"/>
    <mergeCell ref="P15:Q15"/>
    <mergeCell ref="C14:D14"/>
    <mergeCell ref="C13:D13"/>
    <mergeCell ref="C19:D19"/>
    <mergeCell ref="J15:K15"/>
    <mergeCell ref="F19:I19"/>
    <mergeCell ref="F18:I18"/>
    <mergeCell ref="J18:K18"/>
    <mergeCell ref="J16:K16"/>
    <mergeCell ref="J19:K19"/>
    <mergeCell ref="J17:K17"/>
    <mergeCell ref="J6:K6"/>
    <mergeCell ref="L15:M15"/>
    <mergeCell ref="N15:O15"/>
    <mergeCell ref="L6:M6"/>
    <mergeCell ref="N6:O6"/>
    <mergeCell ref="Q12:Q13"/>
    <mergeCell ref="M12:M14"/>
    <mergeCell ref="S7:S8"/>
    <mergeCell ref="C24:D24"/>
    <mergeCell ref="F20:I20"/>
    <mergeCell ref="F22:I22"/>
    <mergeCell ref="F23:I23"/>
    <mergeCell ref="F24:I24"/>
    <mergeCell ref="J20:K20"/>
    <mergeCell ref="F15:I15"/>
    <mergeCell ref="B15:B29"/>
    <mergeCell ref="F26:I26"/>
    <mergeCell ref="C29:I29"/>
    <mergeCell ref="F16:I16"/>
    <mergeCell ref="F17:I17"/>
    <mergeCell ref="C15:D15"/>
    <mergeCell ref="C16:D16"/>
    <mergeCell ref="C20:D20"/>
    <mergeCell ref="C23:D23"/>
    <mergeCell ref="C17:D18"/>
    <mergeCell ref="B1:C1"/>
    <mergeCell ref="B5:B14"/>
    <mergeCell ref="K7:K8"/>
    <mergeCell ref="M7:M8"/>
    <mergeCell ref="M9:M11"/>
    <mergeCell ref="G8:H8"/>
    <mergeCell ref="K9:K12"/>
    <mergeCell ref="B3:E4"/>
    <mergeCell ref="M2:M3"/>
    <mergeCell ref="C5:I5"/>
    <mergeCell ref="F25:I25"/>
    <mergeCell ref="J25:K25"/>
    <mergeCell ref="L25:M25"/>
    <mergeCell ref="F21:I21"/>
    <mergeCell ref="J21:K21"/>
    <mergeCell ref="L21:M21"/>
    <mergeCell ref="J24:K24"/>
    <mergeCell ref="L24:M24"/>
    <mergeCell ref="J23:K23"/>
    <mergeCell ref="L23:M23"/>
    <mergeCell ref="N25:O25"/>
    <mergeCell ref="P25:Q25"/>
    <mergeCell ref="R25:S25"/>
    <mergeCell ref="T25:U25"/>
    <mergeCell ref="N21:O21"/>
    <mergeCell ref="P21:Q21"/>
    <mergeCell ref="R21:S21"/>
    <mergeCell ref="T21:U21"/>
    <mergeCell ref="B30:B44"/>
    <mergeCell ref="C32:D33"/>
    <mergeCell ref="C35:D35"/>
    <mergeCell ref="F36:I36"/>
    <mergeCell ref="F37:I37"/>
    <mergeCell ref="C42:F43"/>
    <mergeCell ref="G42:I42"/>
    <mergeCell ref="G43:I43"/>
    <mergeCell ref="C44:I44"/>
    <mergeCell ref="C31:D31"/>
    <mergeCell ref="J37:K37"/>
    <mergeCell ref="L37:M37"/>
    <mergeCell ref="N37:O37"/>
    <mergeCell ref="P37:Q37"/>
    <mergeCell ref="C38:D38"/>
    <mergeCell ref="F38:I38"/>
    <mergeCell ref="J38:K38"/>
    <mergeCell ref="L38:M38"/>
    <mergeCell ref="N38:O38"/>
    <mergeCell ref="P38:Q38"/>
    <mergeCell ref="R38:S38"/>
    <mergeCell ref="T38:U38"/>
    <mergeCell ref="B45:B59"/>
    <mergeCell ref="C47:D48"/>
    <mergeCell ref="F48:I48"/>
    <mergeCell ref="C49:D49"/>
    <mergeCell ref="F49:I49"/>
    <mergeCell ref="F51:I51"/>
    <mergeCell ref="C53:D53"/>
    <mergeCell ref="F53:I53"/>
    <mergeCell ref="F55:I55"/>
    <mergeCell ref="F47:I47"/>
    <mergeCell ref="T49:U49"/>
    <mergeCell ref="C50:D50"/>
    <mergeCell ref="F50:I50"/>
    <mergeCell ref="J50:K50"/>
    <mergeCell ref="L50:M50"/>
    <mergeCell ref="N50:O50"/>
    <mergeCell ref="P50:Q50"/>
    <mergeCell ref="R50:S50"/>
    <mergeCell ref="T50:U50"/>
    <mergeCell ref="J49:K49"/>
    <mergeCell ref="N51:O51"/>
    <mergeCell ref="P51:Q51"/>
    <mergeCell ref="R49:S49"/>
    <mergeCell ref="L49:M49"/>
    <mergeCell ref="N49:O49"/>
    <mergeCell ref="P49:Q49"/>
    <mergeCell ref="R51:S51"/>
    <mergeCell ref="T51:U51"/>
    <mergeCell ref="F52:I52"/>
    <mergeCell ref="J52:K52"/>
    <mergeCell ref="L52:M52"/>
    <mergeCell ref="N52:O52"/>
    <mergeCell ref="P52:Q52"/>
    <mergeCell ref="R52:S52"/>
    <mergeCell ref="T52:U52"/>
    <mergeCell ref="J51:K51"/>
    <mergeCell ref="L51:M51"/>
    <mergeCell ref="J53:K53"/>
    <mergeCell ref="L53:M53"/>
    <mergeCell ref="N53:O53"/>
    <mergeCell ref="P53:Q53"/>
    <mergeCell ref="R53:S53"/>
    <mergeCell ref="T53:U53"/>
    <mergeCell ref="C54:D54"/>
    <mergeCell ref="F54:I54"/>
    <mergeCell ref="J54:K54"/>
    <mergeCell ref="L54:M54"/>
    <mergeCell ref="T54:U54"/>
    <mergeCell ref="N54:O54"/>
    <mergeCell ref="P54:Q54"/>
    <mergeCell ref="R54:S54"/>
    <mergeCell ref="T55:U55"/>
    <mergeCell ref="R56:S56"/>
    <mergeCell ref="T56:U56"/>
    <mergeCell ref="P56:Q56"/>
    <mergeCell ref="R55:S55"/>
    <mergeCell ref="P55:Q55"/>
    <mergeCell ref="L55:M55"/>
    <mergeCell ref="N55:O55"/>
    <mergeCell ref="G58:I58"/>
    <mergeCell ref="J58:O58"/>
    <mergeCell ref="G57:I57"/>
    <mergeCell ref="J57:K57"/>
    <mergeCell ref="J56:K56"/>
    <mergeCell ref="L56:M56"/>
    <mergeCell ref="N56:O56"/>
    <mergeCell ref="J55:K55"/>
    <mergeCell ref="P58:U58"/>
    <mergeCell ref="L57:M57"/>
    <mergeCell ref="F56:I56"/>
    <mergeCell ref="C59:I59"/>
    <mergeCell ref="J59:U59"/>
    <mergeCell ref="N57:O57"/>
    <mergeCell ref="P57:Q57"/>
    <mergeCell ref="R57:S57"/>
    <mergeCell ref="T57:U57"/>
    <mergeCell ref="C57:F58"/>
  </mergeCells>
  <printOptions/>
  <pageMargins left="0.7874015748031497" right="0.7874015748031497" top="0.7874015748031497" bottom="0.5905511811023623" header="0.5118110236220472" footer="0.5118110236220472"/>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dimension ref="A1:P30"/>
  <sheetViews>
    <sheetView workbookViewId="0" topLeftCell="A1">
      <selection activeCell="A1" sqref="A1"/>
    </sheetView>
  </sheetViews>
  <sheetFormatPr defaultColWidth="9.00390625" defaultRowHeight="15" customHeight="1"/>
  <cols>
    <col min="1" max="16384" width="3.00390625" style="31" customWidth="1"/>
  </cols>
  <sheetData>
    <row r="1" spans="1:3" ht="15" customHeight="1">
      <c r="A1" s="5" t="s">
        <v>454</v>
      </c>
      <c r="B1" s="1"/>
      <c r="C1" s="5" t="s">
        <v>453</v>
      </c>
    </row>
    <row r="3" spans="2:4" ht="15" customHeight="1">
      <c r="B3" s="175" t="s">
        <v>417</v>
      </c>
      <c r="D3" s="176" t="s">
        <v>326</v>
      </c>
    </row>
    <row r="4" spans="2:4" ht="15" customHeight="1">
      <c r="B4" s="175"/>
      <c r="D4" s="176"/>
    </row>
    <row r="5" spans="2:4" ht="15" customHeight="1">
      <c r="B5" s="175"/>
      <c r="D5" s="176"/>
    </row>
    <row r="6" spans="2:4" ht="15" customHeight="1">
      <c r="B6" s="175"/>
      <c r="D6" s="176"/>
    </row>
    <row r="7" spans="2:4" ht="15" customHeight="1">
      <c r="B7" s="175" t="s">
        <v>197</v>
      </c>
      <c r="D7" s="176" t="s">
        <v>327</v>
      </c>
    </row>
    <row r="8" spans="2:4" ht="15" customHeight="1">
      <c r="B8" s="175"/>
      <c r="D8" s="176"/>
    </row>
    <row r="9" spans="2:4" ht="15" customHeight="1">
      <c r="B9" s="175"/>
      <c r="D9" s="176"/>
    </row>
    <row r="10" spans="2:4" ht="15" customHeight="1">
      <c r="B10" s="175"/>
      <c r="D10" s="176"/>
    </row>
    <row r="11" spans="2:4" ht="15" customHeight="1">
      <c r="B11" s="175" t="s">
        <v>198</v>
      </c>
      <c r="D11" s="176" t="s">
        <v>697</v>
      </c>
    </row>
    <row r="12" spans="2:4" ht="15" customHeight="1">
      <c r="B12" s="175"/>
      <c r="D12" s="176"/>
    </row>
    <row r="13" spans="2:4" ht="15" customHeight="1">
      <c r="B13" s="175"/>
      <c r="D13" s="176"/>
    </row>
    <row r="14" spans="2:4" ht="15" customHeight="1">
      <c r="B14" s="175"/>
      <c r="D14" s="176"/>
    </row>
    <row r="15" spans="2:4" ht="15" customHeight="1">
      <c r="B15" s="175" t="s">
        <v>199</v>
      </c>
      <c r="D15" s="31" t="s">
        <v>328</v>
      </c>
    </row>
    <row r="16" ht="15" customHeight="1">
      <c r="B16" s="175"/>
    </row>
    <row r="17" ht="15" customHeight="1">
      <c r="B17" s="175"/>
    </row>
    <row r="18" ht="15" customHeight="1">
      <c r="B18" s="175"/>
    </row>
    <row r="19" spans="2:4" ht="15" customHeight="1">
      <c r="B19" s="175" t="s">
        <v>200</v>
      </c>
      <c r="D19" s="31" t="s">
        <v>329</v>
      </c>
    </row>
    <row r="23" spans="2:4" ht="15" customHeight="1">
      <c r="B23" s="175" t="s">
        <v>698</v>
      </c>
      <c r="D23" s="31" t="s">
        <v>699</v>
      </c>
    </row>
    <row r="25" ht="15" customHeight="1">
      <c r="E25" s="29"/>
    </row>
    <row r="26" spans="10:16" ht="15" customHeight="1">
      <c r="J26" s="29"/>
      <c r="K26" s="28"/>
      <c r="L26" s="28"/>
      <c r="M26" s="28"/>
      <c r="N26" s="29"/>
      <c r="O26" s="29"/>
      <c r="P26" s="29"/>
    </row>
    <row r="27" spans="10:16" ht="15" customHeight="1">
      <c r="J27" s="29"/>
      <c r="K27" s="29"/>
      <c r="L27" s="29"/>
      <c r="M27" s="30"/>
      <c r="P27" s="29"/>
    </row>
    <row r="28" spans="10:16" ht="15" customHeight="1">
      <c r="J28" s="29"/>
      <c r="K28" s="29"/>
      <c r="L28" s="29"/>
      <c r="M28" s="30"/>
      <c r="P28" s="29"/>
    </row>
    <row r="29" spans="10:12" ht="15" customHeight="1">
      <c r="J29" s="29"/>
      <c r="K29" s="29"/>
      <c r="L29" s="29"/>
    </row>
    <row r="30" spans="10:16" ht="15" customHeight="1">
      <c r="J30" s="29"/>
      <c r="K30" s="29"/>
      <c r="L30" s="29"/>
      <c r="P30" s="29"/>
    </row>
  </sheetData>
  <printOptions/>
  <pageMargins left="0.7874015748031497" right="0.7874015748031497" top="0.984251968503937" bottom="0.7874015748031497" header="0.5118110236220472" footer="0.5118110236220472"/>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U50"/>
  <sheetViews>
    <sheetView workbookViewId="0" topLeftCell="A1">
      <selection activeCell="A1" sqref="A1"/>
    </sheetView>
  </sheetViews>
  <sheetFormatPr defaultColWidth="9.00390625" defaultRowHeight="15" customHeight="1"/>
  <cols>
    <col min="1" max="16384" width="3.00390625" style="243" customWidth="1"/>
  </cols>
  <sheetData>
    <row r="1" spans="1:4" ht="15" customHeight="1">
      <c r="A1" s="5" t="s">
        <v>669</v>
      </c>
      <c r="B1" s="1"/>
      <c r="C1" s="5" t="s">
        <v>632</v>
      </c>
      <c r="D1" s="1"/>
    </row>
    <row r="2" spans="1:4" ht="15" customHeight="1">
      <c r="A2" s="1"/>
      <c r="B2" s="177" t="s">
        <v>670</v>
      </c>
      <c r="C2" s="1"/>
      <c r="D2" s="178" t="s">
        <v>667</v>
      </c>
    </row>
    <row r="7" spans="6:13" ht="15" customHeight="1">
      <c r="F7" s="739" t="s">
        <v>637</v>
      </c>
      <c r="G7" s="739"/>
      <c r="L7" s="739" t="s">
        <v>638</v>
      </c>
      <c r="M7" s="739"/>
    </row>
    <row r="9" spans="4:11" ht="15" customHeight="1">
      <c r="D9" s="739" t="s">
        <v>639</v>
      </c>
      <c r="E9" s="739"/>
      <c r="J9" s="739" t="s">
        <v>640</v>
      </c>
      <c r="K9" s="739"/>
    </row>
    <row r="14" spans="6:13" ht="15" customHeight="1">
      <c r="F14" s="739" t="s">
        <v>637</v>
      </c>
      <c r="G14" s="739"/>
      <c r="L14" s="739" t="s">
        <v>637</v>
      </c>
      <c r="M14" s="739"/>
    </row>
    <row r="15" spans="6:13" ht="15" customHeight="1">
      <c r="F15" s="739"/>
      <c r="G15" s="739"/>
      <c r="L15" s="739"/>
      <c r="M15" s="739"/>
    </row>
    <row r="16" spans="4:11" ht="15" customHeight="1">
      <c r="D16" s="739" t="s">
        <v>639</v>
      </c>
      <c r="E16" s="739"/>
      <c r="J16" s="739" t="s">
        <v>639</v>
      </c>
      <c r="K16" s="739"/>
    </row>
    <row r="17" spans="4:11" ht="15" customHeight="1">
      <c r="D17" s="739"/>
      <c r="E17" s="739"/>
      <c r="J17" s="739"/>
      <c r="K17" s="739"/>
    </row>
    <row r="18" spans="4:17" ht="15" customHeight="1">
      <c r="D18" s="244"/>
      <c r="E18" s="244"/>
      <c r="P18" s="739" t="s">
        <v>637</v>
      </c>
      <c r="Q18" s="739"/>
    </row>
    <row r="19" spans="16:17" ht="15" customHeight="1">
      <c r="P19" s="739"/>
      <c r="Q19" s="739"/>
    </row>
    <row r="20" spans="14:15" ht="15" customHeight="1">
      <c r="N20" s="739" t="s">
        <v>639</v>
      </c>
      <c r="O20" s="740"/>
    </row>
    <row r="21" spans="14:15" ht="15" customHeight="1">
      <c r="N21" s="740"/>
      <c r="O21" s="740"/>
    </row>
    <row r="22" spans="20:21" ht="15" customHeight="1">
      <c r="T22" s="739" t="s">
        <v>637</v>
      </c>
      <c r="U22" s="739"/>
    </row>
    <row r="24" spans="18:19" ht="15" customHeight="1">
      <c r="R24" s="739" t="s">
        <v>639</v>
      </c>
      <c r="S24" s="739"/>
    </row>
    <row r="28" spans="6:13" ht="15" customHeight="1">
      <c r="F28" s="739" t="s">
        <v>637</v>
      </c>
      <c r="G28" s="739"/>
      <c r="L28" s="739" t="s">
        <v>637</v>
      </c>
      <c r="M28" s="739"/>
    </row>
    <row r="29" spans="6:13" ht="15" customHeight="1">
      <c r="F29" s="739"/>
      <c r="G29" s="739"/>
      <c r="L29" s="739"/>
      <c r="M29" s="739"/>
    </row>
    <row r="30" spans="10:11" ht="15" customHeight="1">
      <c r="J30" s="739" t="s">
        <v>639</v>
      </c>
      <c r="K30" s="739"/>
    </row>
    <row r="31" spans="4:11" ht="15" customHeight="1">
      <c r="D31" s="739" t="s">
        <v>639</v>
      </c>
      <c r="E31" s="739"/>
      <c r="J31" s="739"/>
      <c r="K31" s="739"/>
    </row>
    <row r="32" spans="16:17" ht="15" customHeight="1">
      <c r="P32" s="739" t="s">
        <v>637</v>
      </c>
      <c r="Q32" s="739"/>
    </row>
    <row r="33" spans="16:17" ht="15" customHeight="1">
      <c r="P33" s="739"/>
      <c r="Q33" s="739"/>
    </row>
    <row r="34" spans="14:15" ht="15" customHeight="1">
      <c r="N34" s="739" t="s">
        <v>639</v>
      </c>
      <c r="O34" s="739"/>
    </row>
    <row r="35" spans="14:15" ht="15" customHeight="1">
      <c r="N35" s="739"/>
      <c r="O35" s="739"/>
    </row>
    <row r="36" spans="20:21" ht="15" customHeight="1">
      <c r="T36" s="739" t="s">
        <v>637</v>
      </c>
      <c r="U36" s="739"/>
    </row>
    <row r="38" spans="18:19" ht="15" customHeight="1">
      <c r="R38" s="739" t="s">
        <v>639</v>
      </c>
      <c r="S38" s="739"/>
    </row>
    <row r="42" spans="12:13" ht="15" customHeight="1">
      <c r="L42" s="739" t="s">
        <v>637</v>
      </c>
      <c r="M42" s="739"/>
    </row>
    <row r="44" spans="10:11" ht="15" customHeight="1">
      <c r="J44" s="739" t="s">
        <v>639</v>
      </c>
      <c r="K44" s="739"/>
    </row>
    <row r="45" spans="16:17" ht="15" customHeight="1">
      <c r="P45" s="739" t="s">
        <v>637</v>
      </c>
      <c r="Q45" s="739"/>
    </row>
    <row r="47" spans="14:15" ht="15" customHeight="1">
      <c r="N47" s="739" t="s">
        <v>639</v>
      </c>
      <c r="O47" s="739"/>
    </row>
    <row r="48" spans="20:21" ht="15" customHeight="1">
      <c r="T48" s="739" t="s">
        <v>637</v>
      </c>
      <c r="U48" s="739"/>
    </row>
    <row r="50" spans="18:19" ht="15" customHeight="1">
      <c r="R50" s="739" t="s">
        <v>639</v>
      </c>
      <c r="S50" s="739"/>
    </row>
  </sheetData>
  <mergeCells count="26">
    <mergeCell ref="D9:E9"/>
    <mergeCell ref="J9:K9"/>
    <mergeCell ref="L7:M7"/>
    <mergeCell ref="D16:E17"/>
    <mergeCell ref="R50:S50"/>
    <mergeCell ref="J16:K17"/>
    <mergeCell ref="R38:S38"/>
    <mergeCell ref="J30:K31"/>
    <mergeCell ref="L42:M42"/>
    <mergeCell ref="P45:Q45"/>
    <mergeCell ref="L28:M29"/>
    <mergeCell ref="T48:U48"/>
    <mergeCell ref="D31:E31"/>
    <mergeCell ref="J44:K44"/>
    <mergeCell ref="N47:O47"/>
    <mergeCell ref="N34:O35"/>
    <mergeCell ref="T36:U36"/>
    <mergeCell ref="P32:Q33"/>
    <mergeCell ref="F28:G29"/>
    <mergeCell ref="P18:Q19"/>
    <mergeCell ref="T22:U22"/>
    <mergeCell ref="F7:G7"/>
    <mergeCell ref="F14:G15"/>
    <mergeCell ref="L14:M15"/>
    <mergeCell ref="N20:O21"/>
    <mergeCell ref="R24:S24"/>
  </mergeCells>
  <printOptions/>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B2:P28"/>
  <sheetViews>
    <sheetView workbookViewId="0" topLeftCell="A1">
      <selection activeCell="A1" sqref="A1"/>
    </sheetView>
  </sheetViews>
  <sheetFormatPr defaultColWidth="9.00390625" defaultRowHeight="15" customHeight="1"/>
  <cols>
    <col min="1" max="16384" width="3.00390625" style="31" customWidth="1"/>
  </cols>
  <sheetData>
    <row r="2" spans="2:4" ht="15" customHeight="1">
      <c r="B2" s="175" t="s">
        <v>455</v>
      </c>
      <c r="D2" s="31" t="s">
        <v>331</v>
      </c>
    </row>
    <row r="3" spans="2:4" ht="15" customHeight="1">
      <c r="B3" s="175"/>
      <c r="D3" s="176"/>
    </row>
    <row r="4" spans="2:4" ht="15" customHeight="1">
      <c r="B4" s="175"/>
      <c r="D4" s="176"/>
    </row>
    <row r="5" spans="2:4" ht="15" customHeight="1">
      <c r="B5" s="175"/>
      <c r="D5" s="176"/>
    </row>
    <row r="6" spans="2:4" ht="15" customHeight="1">
      <c r="B6" s="175"/>
      <c r="D6" s="176"/>
    </row>
    <row r="8" ht="15" customHeight="1">
      <c r="D8" s="176"/>
    </row>
    <row r="9" ht="15" customHeight="1">
      <c r="D9" s="176"/>
    </row>
    <row r="10" ht="15" customHeight="1">
      <c r="D10" s="176"/>
    </row>
    <row r="11" ht="15" customHeight="1">
      <c r="D11" s="176"/>
    </row>
    <row r="12" ht="15" customHeight="1">
      <c r="B12" s="175"/>
    </row>
    <row r="13" ht="15" customHeight="1">
      <c r="D13" s="176"/>
    </row>
    <row r="14" ht="15" customHeight="1">
      <c r="D14" s="176"/>
    </row>
    <row r="15" ht="15" customHeight="1">
      <c r="D15" s="176"/>
    </row>
    <row r="16" ht="15" customHeight="1">
      <c r="D16" s="176"/>
    </row>
    <row r="17" ht="15" customHeight="1">
      <c r="B17" s="175"/>
    </row>
    <row r="18" ht="15" customHeight="1">
      <c r="B18" s="175"/>
    </row>
    <row r="23" ht="15" customHeight="1">
      <c r="E23" s="29"/>
    </row>
    <row r="24" spans="10:16" ht="15" customHeight="1">
      <c r="J24" s="29"/>
      <c r="K24" s="28"/>
      <c r="L24" s="28"/>
      <c r="M24" s="28"/>
      <c r="N24" s="29"/>
      <c r="O24" s="29"/>
      <c r="P24" s="29"/>
    </row>
    <row r="25" spans="10:16" ht="15" customHeight="1">
      <c r="J25" s="29"/>
      <c r="K25" s="29"/>
      <c r="L25" s="29"/>
      <c r="M25" s="30"/>
      <c r="P25" s="29"/>
    </row>
    <row r="26" spans="2:16" ht="15" customHeight="1">
      <c r="B26" s="175" t="s">
        <v>420</v>
      </c>
      <c r="D26" s="31" t="s">
        <v>332</v>
      </c>
      <c r="J26" s="29"/>
      <c r="K26" s="29"/>
      <c r="L26" s="29"/>
      <c r="M26" s="30"/>
      <c r="P26" s="29"/>
    </row>
    <row r="27" spans="10:12" ht="15" customHeight="1">
      <c r="J27" s="29"/>
      <c r="K27" s="29"/>
      <c r="L27" s="29"/>
    </row>
    <row r="28" spans="10:16" ht="15" customHeight="1">
      <c r="J28" s="29"/>
      <c r="K28" s="29"/>
      <c r="L28" s="29"/>
      <c r="P28" s="29"/>
    </row>
  </sheetData>
  <printOptions/>
  <pageMargins left="0.7874015748031497" right="0.7874015748031497" top="0.984251968503937" bottom="0.7874015748031497"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B1:S55"/>
  <sheetViews>
    <sheetView workbookViewId="0" topLeftCell="A1">
      <selection activeCell="A1" sqref="A1"/>
    </sheetView>
  </sheetViews>
  <sheetFormatPr defaultColWidth="9.00390625" defaultRowHeight="15" customHeight="1"/>
  <cols>
    <col min="1" max="3" width="3.00390625" style="243" customWidth="1"/>
    <col min="4" max="15" width="7.875" style="243" customWidth="1"/>
    <col min="16" max="16384" width="3.00390625" style="243" customWidth="1"/>
  </cols>
  <sheetData>
    <row r="1" spans="5:6" ht="15" customHeight="1">
      <c r="E1" s="31"/>
      <c r="F1" s="31"/>
    </row>
    <row r="2" spans="2:19" ht="15" customHeight="1">
      <c r="B2" s="175" t="s">
        <v>672</v>
      </c>
      <c r="C2" s="31"/>
      <c r="D2" s="31" t="s">
        <v>333</v>
      </c>
      <c r="E2" s="245"/>
      <c r="S2" s="245"/>
    </row>
    <row r="3" spans="12:13" ht="15" customHeight="1">
      <c r="L3" s="246"/>
      <c r="M3" s="243" t="s">
        <v>641</v>
      </c>
    </row>
    <row r="4" spans="2:16" ht="15" customHeight="1">
      <c r="B4" s="243" t="s">
        <v>642</v>
      </c>
      <c r="P4" s="118"/>
    </row>
    <row r="5" spans="2:15" ht="15" customHeight="1">
      <c r="B5" s="748"/>
      <c r="C5" s="756" t="s">
        <v>346</v>
      </c>
      <c r="D5" s="752" t="s">
        <v>643</v>
      </c>
      <c r="E5" s="752" t="s">
        <v>644</v>
      </c>
      <c r="F5" s="752" t="s">
        <v>645</v>
      </c>
      <c r="G5" s="752" t="s">
        <v>646</v>
      </c>
      <c r="H5" s="754" t="s">
        <v>647</v>
      </c>
      <c r="I5" s="755"/>
      <c r="J5" s="754" t="s">
        <v>648</v>
      </c>
      <c r="K5" s="759"/>
      <c r="L5" s="247" t="s">
        <v>649</v>
      </c>
      <c r="M5" s="752" t="s">
        <v>650</v>
      </c>
      <c r="N5" s="752" t="s">
        <v>651</v>
      </c>
      <c r="O5" s="752" t="s">
        <v>652</v>
      </c>
    </row>
    <row r="6" spans="2:15" ht="15" customHeight="1">
      <c r="B6" s="749"/>
      <c r="C6" s="753"/>
      <c r="D6" s="758"/>
      <c r="E6" s="753"/>
      <c r="F6" s="753"/>
      <c r="G6" s="753"/>
      <c r="H6" s="248" t="s">
        <v>653</v>
      </c>
      <c r="I6" s="249" t="s">
        <v>654</v>
      </c>
      <c r="J6" s="248" t="s">
        <v>655</v>
      </c>
      <c r="K6" s="249" t="s">
        <v>656</v>
      </c>
      <c r="L6" s="250" t="s">
        <v>657</v>
      </c>
      <c r="M6" s="758"/>
      <c r="N6" s="753"/>
      <c r="O6" s="758"/>
    </row>
    <row r="7" spans="2:15" ht="15" customHeight="1">
      <c r="B7" s="750"/>
      <c r="C7" s="757"/>
      <c r="D7" s="252"/>
      <c r="E7" s="253" t="s">
        <v>658</v>
      </c>
      <c r="F7" s="253" t="s">
        <v>659</v>
      </c>
      <c r="G7" s="251"/>
      <c r="H7" s="254"/>
      <c r="I7" s="255" t="s">
        <v>664</v>
      </c>
      <c r="J7" s="257" t="s">
        <v>660</v>
      </c>
      <c r="K7" s="255" t="s">
        <v>661</v>
      </c>
      <c r="L7" s="253" t="s">
        <v>662</v>
      </c>
      <c r="M7" s="252"/>
      <c r="N7" s="251"/>
      <c r="O7" s="252"/>
    </row>
    <row r="8" spans="2:15" ht="15" customHeight="1">
      <c r="B8" s="741" t="s">
        <v>665</v>
      </c>
      <c r="C8" s="258"/>
      <c r="D8" s="259"/>
      <c r="E8" s="247"/>
      <c r="F8" s="259"/>
      <c r="G8" s="258"/>
      <c r="H8" s="248"/>
      <c r="I8" s="249"/>
      <c r="J8" s="248"/>
      <c r="K8" s="260"/>
      <c r="L8" s="258"/>
      <c r="M8" s="258"/>
      <c r="N8" s="258"/>
      <c r="O8" s="261"/>
    </row>
    <row r="9" spans="2:15" ht="15" customHeight="1">
      <c r="B9" s="742"/>
      <c r="C9" s="250"/>
      <c r="D9" s="262"/>
      <c r="E9" s="250"/>
      <c r="F9" s="262"/>
      <c r="G9" s="250"/>
      <c r="H9" s="263"/>
      <c r="I9" s="264"/>
      <c r="J9" s="263"/>
      <c r="K9" s="265"/>
      <c r="L9" s="250"/>
      <c r="M9" s="250"/>
      <c r="N9" s="250"/>
      <c r="O9" s="266"/>
    </row>
    <row r="10" spans="2:15" ht="15" customHeight="1">
      <c r="B10" s="742"/>
      <c r="C10" s="250"/>
      <c r="D10" s="262"/>
      <c r="E10" s="250"/>
      <c r="F10" s="262"/>
      <c r="G10" s="250"/>
      <c r="H10" s="263"/>
      <c r="I10" s="264"/>
      <c r="J10" s="263"/>
      <c r="K10" s="265"/>
      <c r="L10" s="250"/>
      <c r="M10" s="250"/>
      <c r="N10" s="250"/>
      <c r="O10" s="266"/>
    </row>
    <row r="11" spans="2:15" ht="15" customHeight="1">
      <c r="B11" s="742"/>
      <c r="C11" s="250"/>
      <c r="D11" s="262"/>
      <c r="E11" s="250"/>
      <c r="F11" s="262"/>
      <c r="G11" s="250"/>
      <c r="H11" s="263"/>
      <c r="I11" s="264"/>
      <c r="J11" s="263"/>
      <c r="K11" s="265"/>
      <c r="L11" s="250"/>
      <c r="M11" s="250"/>
      <c r="N11" s="250"/>
      <c r="O11" s="266"/>
    </row>
    <row r="12" spans="2:15" ht="15" customHeight="1">
      <c r="B12" s="742"/>
      <c r="C12" s="250"/>
      <c r="D12" s="262"/>
      <c r="E12" s="250"/>
      <c r="F12" s="262"/>
      <c r="G12" s="250"/>
      <c r="H12" s="263"/>
      <c r="I12" s="264"/>
      <c r="J12" s="263"/>
      <c r="K12" s="265"/>
      <c r="L12" s="250"/>
      <c r="M12" s="250"/>
      <c r="N12" s="250"/>
      <c r="O12" s="266"/>
    </row>
    <row r="13" spans="2:15" ht="15" customHeight="1">
      <c r="B13" s="742"/>
      <c r="C13" s="250"/>
      <c r="D13" s="262"/>
      <c r="E13" s="250"/>
      <c r="F13" s="262"/>
      <c r="G13" s="250"/>
      <c r="H13" s="263"/>
      <c r="I13" s="264"/>
      <c r="J13" s="263"/>
      <c r="K13" s="265"/>
      <c r="L13" s="250"/>
      <c r="M13" s="250"/>
      <c r="N13" s="250"/>
      <c r="O13" s="266"/>
    </row>
    <row r="14" spans="2:15" ht="15" customHeight="1">
      <c r="B14" s="742"/>
      <c r="C14" s="250"/>
      <c r="D14" s="262"/>
      <c r="E14" s="267"/>
      <c r="F14" s="262"/>
      <c r="G14" s="250"/>
      <c r="H14" s="263"/>
      <c r="I14" s="264"/>
      <c r="J14" s="263"/>
      <c r="K14" s="265"/>
      <c r="L14" s="250"/>
      <c r="M14" s="250"/>
      <c r="N14" s="250"/>
      <c r="O14" s="266"/>
    </row>
    <row r="15" spans="2:15" ht="15" customHeight="1">
      <c r="B15" s="742"/>
      <c r="C15" s="250"/>
      <c r="D15" s="262"/>
      <c r="E15" s="250"/>
      <c r="F15" s="262"/>
      <c r="G15" s="250"/>
      <c r="H15" s="263"/>
      <c r="I15" s="264"/>
      <c r="J15" s="263"/>
      <c r="K15" s="265"/>
      <c r="L15" s="250"/>
      <c r="M15" s="250"/>
      <c r="N15" s="250"/>
      <c r="O15" s="266"/>
    </row>
    <row r="16" spans="2:15" ht="15" customHeight="1">
      <c r="B16" s="742"/>
      <c r="C16" s="250"/>
      <c r="D16" s="262"/>
      <c r="E16" s="267"/>
      <c r="F16" s="262"/>
      <c r="G16" s="250"/>
      <c r="H16" s="263"/>
      <c r="I16" s="264"/>
      <c r="J16" s="268"/>
      <c r="K16" s="265"/>
      <c r="L16" s="250"/>
      <c r="M16" s="250"/>
      <c r="N16" s="250"/>
      <c r="O16" s="266"/>
    </row>
    <row r="17" spans="2:15" ht="15" customHeight="1" thickBot="1">
      <c r="B17" s="743"/>
      <c r="C17" s="269"/>
      <c r="D17" s="270"/>
      <c r="E17" s="269"/>
      <c r="F17" s="270"/>
      <c r="G17" s="269"/>
      <c r="H17" s="271"/>
      <c r="I17" s="272"/>
      <c r="J17" s="273"/>
      <c r="K17" s="274"/>
      <c r="L17" s="269"/>
      <c r="M17" s="269"/>
      <c r="N17" s="269"/>
      <c r="O17" s="275"/>
    </row>
    <row r="18" spans="2:15" ht="15" customHeight="1" thickTop="1">
      <c r="B18" s="751" t="s">
        <v>666</v>
      </c>
      <c r="C18" s="258"/>
      <c r="D18" s="259"/>
      <c r="E18" s="247"/>
      <c r="F18" s="259"/>
      <c r="G18" s="258"/>
      <c r="H18" s="248"/>
      <c r="I18" s="249"/>
      <c r="J18" s="248"/>
      <c r="K18" s="260"/>
      <c r="L18" s="258"/>
      <c r="M18" s="258"/>
      <c r="N18" s="258"/>
      <c r="O18" s="261"/>
    </row>
    <row r="19" spans="2:15" ht="15" customHeight="1">
      <c r="B19" s="742"/>
      <c r="C19" s="250"/>
      <c r="D19" s="262"/>
      <c r="E19" s="250"/>
      <c r="F19" s="262"/>
      <c r="G19" s="250"/>
      <c r="H19" s="263"/>
      <c r="I19" s="264"/>
      <c r="J19" s="263"/>
      <c r="K19" s="265"/>
      <c r="L19" s="250"/>
      <c r="M19" s="250"/>
      <c r="N19" s="250"/>
      <c r="O19" s="266"/>
    </row>
    <row r="20" spans="2:15" ht="15" customHeight="1">
      <c r="B20" s="742"/>
      <c r="C20" s="250"/>
      <c r="D20" s="262"/>
      <c r="E20" s="250"/>
      <c r="F20" s="262"/>
      <c r="G20" s="250"/>
      <c r="H20" s="263"/>
      <c r="I20" s="264"/>
      <c r="J20" s="263"/>
      <c r="K20" s="265"/>
      <c r="L20" s="250"/>
      <c r="M20" s="250"/>
      <c r="N20" s="250"/>
      <c r="O20" s="266"/>
    </row>
    <row r="21" spans="2:15" ht="15" customHeight="1">
      <c r="B21" s="742"/>
      <c r="C21" s="250"/>
      <c r="D21" s="262"/>
      <c r="E21" s="250"/>
      <c r="F21" s="262"/>
      <c r="G21" s="250"/>
      <c r="H21" s="263"/>
      <c r="I21" s="264"/>
      <c r="J21" s="263"/>
      <c r="K21" s="265"/>
      <c r="L21" s="250"/>
      <c r="M21" s="250"/>
      <c r="N21" s="250"/>
      <c r="O21" s="266"/>
    </row>
    <row r="22" spans="2:15" ht="15" customHeight="1">
      <c r="B22" s="742"/>
      <c r="C22" s="250"/>
      <c r="D22" s="262"/>
      <c r="E22" s="250"/>
      <c r="F22" s="262"/>
      <c r="G22" s="250"/>
      <c r="H22" s="263"/>
      <c r="I22" s="264"/>
      <c r="J22" s="263"/>
      <c r="K22" s="265"/>
      <c r="L22" s="250"/>
      <c r="M22" s="250"/>
      <c r="N22" s="250"/>
      <c r="O22" s="266"/>
    </row>
    <row r="23" spans="2:15" ht="15" customHeight="1">
      <c r="B23" s="742"/>
      <c r="C23" s="250"/>
      <c r="D23" s="262"/>
      <c r="E23" s="250"/>
      <c r="F23" s="262"/>
      <c r="G23" s="250"/>
      <c r="H23" s="263"/>
      <c r="I23" s="264"/>
      <c r="J23" s="263"/>
      <c r="K23" s="265"/>
      <c r="L23" s="250"/>
      <c r="M23" s="250"/>
      <c r="N23" s="250"/>
      <c r="O23" s="266"/>
    </row>
    <row r="24" spans="2:15" ht="15" customHeight="1">
      <c r="B24" s="742"/>
      <c r="C24" s="250"/>
      <c r="D24" s="262"/>
      <c r="E24" s="267"/>
      <c r="F24" s="262"/>
      <c r="G24" s="250"/>
      <c r="H24" s="263"/>
      <c r="I24" s="264"/>
      <c r="J24" s="263"/>
      <c r="K24" s="265"/>
      <c r="L24" s="250"/>
      <c r="M24" s="250"/>
      <c r="N24" s="250"/>
      <c r="O24" s="266"/>
    </row>
    <row r="25" spans="2:15" ht="15" customHeight="1">
      <c r="B25" s="742"/>
      <c r="C25" s="250"/>
      <c r="D25" s="262"/>
      <c r="E25" s="250"/>
      <c r="F25" s="262"/>
      <c r="G25" s="250"/>
      <c r="H25" s="263"/>
      <c r="I25" s="264"/>
      <c r="J25" s="263"/>
      <c r="K25" s="265"/>
      <c r="L25" s="250"/>
      <c r="M25" s="250"/>
      <c r="N25" s="250"/>
      <c r="O25" s="266"/>
    </row>
    <row r="26" spans="2:15" ht="15" customHeight="1">
      <c r="B26" s="742"/>
      <c r="C26" s="250"/>
      <c r="D26" s="262"/>
      <c r="E26" s="267"/>
      <c r="F26" s="262"/>
      <c r="G26" s="250"/>
      <c r="H26" s="263"/>
      <c r="I26" s="264"/>
      <c r="J26" s="268"/>
      <c r="K26" s="265"/>
      <c r="L26" s="250"/>
      <c r="M26" s="250"/>
      <c r="N26" s="250"/>
      <c r="O26" s="266"/>
    </row>
    <row r="27" spans="2:15" ht="15" customHeight="1">
      <c r="B27" s="744"/>
      <c r="C27" s="253"/>
      <c r="D27" s="276"/>
      <c r="E27" s="253"/>
      <c r="F27" s="276"/>
      <c r="G27" s="253"/>
      <c r="H27" s="257"/>
      <c r="I27" s="255"/>
      <c r="J27" s="277"/>
      <c r="K27" s="278"/>
      <c r="L27" s="253"/>
      <c r="M27" s="253"/>
      <c r="N27" s="253"/>
      <c r="O27" s="279"/>
    </row>
    <row r="28" spans="3:15" ht="15" customHeight="1">
      <c r="C28" s="280"/>
      <c r="D28" s="281"/>
      <c r="E28" s="282"/>
      <c r="F28" s="283"/>
      <c r="G28" s="282"/>
      <c r="H28" s="282"/>
      <c r="I28" s="282"/>
      <c r="J28" s="282"/>
      <c r="K28" s="284"/>
      <c r="L28" s="282"/>
      <c r="M28" s="282"/>
      <c r="N28" s="282"/>
      <c r="O28" s="281"/>
    </row>
    <row r="29" ht="15" customHeight="1">
      <c r="B29" s="243" t="s">
        <v>663</v>
      </c>
    </row>
    <row r="30" spans="2:15" ht="15" customHeight="1">
      <c r="B30" s="745"/>
      <c r="C30" s="756" t="s">
        <v>346</v>
      </c>
      <c r="D30" s="752" t="s">
        <v>643</v>
      </c>
      <c r="E30" s="752" t="s">
        <v>644</v>
      </c>
      <c r="F30" s="752" t="s">
        <v>645</v>
      </c>
      <c r="G30" s="752" t="s">
        <v>646</v>
      </c>
      <c r="H30" s="754" t="s">
        <v>647</v>
      </c>
      <c r="I30" s="755"/>
      <c r="J30" s="754" t="s">
        <v>648</v>
      </c>
      <c r="K30" s="759"/>
      <c r="L30" s="247" t="s">
        <v>649</v>
      </c>
      <c r="M30" s="752" t="s">
        <v>650</v>
      </c>
      <c r="N30" s="752" t="s">
        <v>651</v>
      </c>
      <c r="O30" s="752" t="s">
        <v>652</v>
      </c>
    </row>
    <row r="31" spans="2:15" ht="15" customHeight="1">
      <c r="B31" s="746"/>
      <c r="C31" s="753"/>
      <c r="D31" s="758"/>
      <c r="E31" s="753"/>
      <c r="F31" s="753"/>
      <c r="G31" s="753"/>
      <c r="H31" s="248" t="s">
        <v>653</v>
      </c>
      <c r="I31" s="249" t="s">
        <v>654</v>
      </c>
      <c r="J31" s="248" t="s">
        <v>655</v>
      </c>
      <c r="K31" s="249" t="s">
        <v>656</v>
      </c>
      <c r="L31" s="250" t="s">
        <v>657</v>
      </c>
      <c r="M31" s="758"/>
      <c r="N31" s="753"/>
      <c r="O31" s="758"/>
    </row>
    <row r="32" spans="2:15" ht="15" customHeight="1">
      <c r="B32" s="747"/>
      <c r="C32" s="757"/>
      <c r="D32" s="252"/>
      <c r="E32" s="253" t="s">
        <v>658</v>
      </c>
      <c r="F32" s="253" t="s">
        <v>659</v>
      </c>
      <c r="G32" s="251"/>
      <c r="H32" s="254"/>
      <c r="I32" s="255" t="s">
        <v>664</v>
      </c>
      <c r="J32" s="257" t="s">
        <v>660</v>
      </c>
      <c r="K32" s="255" t="s">
        <v>661</v>
      </c>
      <c r="L32" s="253" t="s">
        <v>662</v>
      </c>
      <c r="M32" s="252"/>
      <c r="N32" s="251"/>
      <c r="O32" s="252"/>
    </row>
    <row r="33" spans="2:15" ht="15" customHeight="1">
      <c r="B33" s="741" t="s">
        <v>665</v>
      </c>
      <c r="C33" s="258"/>
      <c r="D33" s="259"/>
      <c r="E33" s="247"/>
      <c r="F33" s="259"/>
      <c r="G33" s="258"/>
      <c r="H33" s="248"/>
      <c r="I33" s="249"/>
      <c r="J33" s="248"/>
      <c r="K33" s="260"/>
      <c r="L33" s="258"/>
      <c r="M33" s="258"/>
      <c r="N33" s="258"/>
      <c r="O33" s="261"/>
    </row>
    <row r="34" spans="2:15" ht="15" customHeight="1">
      <c r="B34" s="742"/>
      <c r="C34" s="250"/>
      <c r="D34" s="262"/>
      <c r="E34" s="285"/>
      <c r="F34" s="262"/>
      <c r="G34" s="250"/>
      <c r="H34" s="263"/>
      <c r="I34" s="264"/>
      <c r="J34" s="263"/>
      <c r="K34" s="265"/>
      <c r="L34" s="250"/>
      <c r="M34" s="250"/>
      <c r="N34" s="250"/>
      <c r="O34" s="266"/>
    </row>
    <row r="35" spans="2:15" ht="15" customHeight="1">
      <c r="B35" s="742"/>
      <c r="C35" s="250"/>
      <c r="D35" s="262"/>
      <c r="E35" s="285"/>
      <c r="F35" s="262"/>
      <c r="G35" s="250"/>
      <c r="H35" s="263"/>
      <c r="I35" s="264"/>
      <c r="J35" s="263"/>
      <c r="K35" s="265"/>
      <c r="L35" s="250"/>
      <c r="M35" s="250"/>
      <c r="N35" s="250"/>
      <c r="O35" s="266"/>
    </row>
    <row r="36" spans="2:15" ht="15" customHeight="1">
      <c r="B36" s="742"/>
      <c r="C36" s="250"/>
      <c r="D36" s="262"/>
      <c r="E36" s="285"/>
      <c r="F36" s="262"/>
      <c r="G36" s="250"/>
      <c r="H36" s="263"/>
      <c r="I36" s="264"/>
      <c r="J36" s="263"/>
      <c r="K36" s="265"/>
      <c r="L36" s="250"/>
      <c r="M36" s="250"/>
      <c r="N36" s="250"/>
      <c r="O36" s="266"/>
    </row>
    <row r="37" spans="2:15" ht="15" customHeight="1">
      <c r="B37" s="742"/>
      <c r="C37" s="250"/>
      <c r="D37" s="262"/>
      <c r="E37" s="285"/>
      <c r="F37" s="262"/>
      <c r="G37" s="250"/>
      <c r="H37" s="263"/>
      <c r="I37" s="264"/>
      <c r="J37" s="263"/>
      <c r="K37" s="265"/>
      <c r="L37" s="250"/>
      <c r="M37" s="250"/>
      <c r="N37" s="250"/>
      <c r="O37" s="266"/>
    </row>
    <row r="38" spans="2:15" ht="15" customHeight="1">
      <c r="B38" s="742"/>
      <c r="C38" s="250"/>
      <c r="D38" s="262"/>
      <c r="E38" s="250"/>
      <c r="F38" s="262"/>
      <c r="G38" s="250"/>
      <c r="H38" s="263"/>
      <c r="I38" s="264"/>
      <c r="J38" s="263"/>
      <c r="K38" s="265"/>
      <c r="L38" s="250"/>
      <c r="M38" s="250"/>
      <c r="N38" s="250"/>
      <c r="O38" s="266"/>
    </row>
    <row r="39" spans="2:15" ht="15" customHeight="1">
      <c r="B39" s="742"/>
      <c r="C39" s="250"/>
      <c r="D39" s="262"/>
      <c r="E39" s="285"/>
      <c r="F39" s="262"/>
      <c r="G39" s="250"/>
      <c r="H39" s="263"/>
      <c r="I39" s="264"/>
      <c r="J39" s="263"/>
      <c r="K39" s="265"/>
      <c r="L39" s="250"/>
      <c r="M39" s="250"/>
      <c r="N39" s="250"/>
      <c r="O39" s="266"/>
    </row>
    <row r="40" spans="2:15" ht="15" customHeight="1">
      <c r="B40" s="742"/>
      <c r="C40" s="250"/>
      <c r="D40" s="262"/>
      <c r="E40" s="250"/>
      <c r="F40" s="262"/>
      <c r="G40" s="250"/>
      <c r="H40" s="263"/>
      <c r="I40" s="264"/>
      <c r="J40" s="263"/>
      <c r="K40" s="265"/>
      <c r="L40" s="250"/>
      <c r="M40" s="250"/>
      <c r="N40" s="250"/>
      <c r="O40" s="266"/>
    </row>
    <row r="41" spans="2:15" ht="15" customHeight="1">
      <c r="B41" s="742"/>
      <c r="C41" s="250"/>
      <c r="D41" s="262"/>
      <c r="E41" s="285"/>
      <c r="F41" s="262"/>
      <c r="G41" s="250"/>
      <c r="H41" s="263"/>
      <c r="I41" s="264"/>
      <c r="J41" s="263"/>
      <c r="K41" s="265"/>
      <c r="L41" s="250"/>
      <c r="M41" s="250"/>
      <c r="N41" s="250"/>
      <c r="O41" s="266"/>
    </row>
    <row r="42" spans="2:15" ht="15" customHeight="1" thickBot="1">
      <c r="B42" s="743"/>
      <c r="C42" s="269"/>
      <c r="D42" s="270"/>
      <c r="E42" s="269"/>
      <c r="F42" s="270"/>
      <c r="G42" s="269"/>
      <c r="H42" s="271"/>
      <c r="I42" s="272"/>
      <c r="J42" s="271"/>
      <c r="K42" s="274"/>
      <c r="L42" s="269"/>
      <c r="M42" s="269"/>
      <c r="N42" s="269"/>
      <c r="O42" s="275"/>
    </row>
    <row r="43" spans="2:15" ht="15" customHeight="1" thickTop="1">
      <c r="B43" s="742" t="s">
        <v>666</v>
      </c>
      <c r="C43" s="250"/>
      <c r="D43" s="262"/>
      <c r="E43" s="285"/>
      <c r="F43" s="262"/>
      <c r="G43" s="250"/>
      <c r="H43" s="263"/>
      <c r="I43" s="264"/>
      <c r="J43" s="263"/>
      <c r="K43" s="265"/>
      <c r="L43" s="250"/>
      <c r="M43" s="250"/>
      <c r="N43" s="250"/>
      <c r="O43" s="266"/>
    </row>
    <row r="44" spans="2:15" ht="15" customHeight="1">
      <c r="B44" s="742"/>
      <c r="C44" s="250"/>
      <c r="D44" s="262"/>
      <c r="E44" s="285"/>
      <c r="F44" s="262"/>
      <c r="G44" s="250"/>
      <c r="H44" s="263"/>
      <c r="I44" s="264"/>
      <c r="J44" s="263"/>
      <c r="K44" s="265"/>
      <c r="L44" s="250"/>
      <c r="M44" s="250"/>
      <c r="N44" s="250"/>
      <c r="O44" s="266"/>
    </row>
    <row r="45" spans="2:15" ht="15" customHeight="1">
      <c r="B45" s="742"/>
      <c r="C45" s="250"/>
      <c r="D45" s="262"/>
      <c r="E45" s="285"/>
      <c r="F45" s="262"/>
      <c r="G45" s="250"/>
      <c r="H45" s="263"/>
      <c r="I45" s="264"/>
      <c r="J45" s="263"/>
      <c r="K45" s="265"/>
      <c r="L45" s="250"/>
      <c r="M45" s="250"/>
      <c r="N45" s="250"/>
      <c r="O45" s="266"/>
    </row>
    <row r="46" spans="2:15" ht="15" customHeight="1">
      <c r="B46" s="742"/>
      <c r="C46" s="250"/>
      <c r="D46" s="262"/>
      <c r="E46" s="285"/>
      <c r="F46" s="262"/>
      <c r="G46" s="250"/>
      <c r="H46" s="263"/>
      <c r="I46" s="264"/>
      <c r="J46" s="263"/>
      <c r="K46" s="265"/>
      <c r="L46" s="250"/>
      <c r="M46" s="250"/>
      <c r="N46" s="250"/>
      <c r="O46" s="266"/>
    </row>
    <row r="47" spans="2:15" ht="15" customHeight="1">
      <c r="B47" s="742"/>
      <c r="C47" s="250"/>
      <c r="D47" s="262"/>
      <c r="E47" s="285"/>
      <c r="F47" s="262"/>
      <c r="G47" s="250"/>
      <c r="H47" s="263"/>
      <c r="I47" s="264"/>
      <c r="J47" s="263"/>
      <c r="K47" s="265"/>
      <c r="L47" s="250"/>
      <c r="M47" s="250"/>
      <c r="N47" s="250"/>
      <c r="O47" s="266"/>
    </row>
    <row r="48" spans="2:15" ht="15" customHeight="1">
      <c r="B48" s="742"/>
      <c r="C48" s="250"/>
      <c r="D48" s="262"/>
      <c r="E48" s="250"/>
      <c r="F48" s="262"/>
      <c r="G48" s="250"/>
      <c r="H48" s="263"/>
      <c r="I48" s="264"/>
      <c r="J48" s="263"/>
      <c r="K48" s="265"/>
      <c r="L48" s="250"/>
      <c r="M48" s="250"/>
      <c r="N48" s="250"/>
      <c r="O48" s="266"/>
    </row>
    <row r="49" spans="2:15" ht="15" customHeight="1">
      <c r="B49" s="742"/>
      <c r="C49" s="250"/>
      <c r="D49" s="262"/>
      <c r="E49" s="285"/>
      <c r="F49" s="262"/>
      <c r="G49" s="250"/>
      <c r="H49" s="263"/>
      <c r="I49" s="264"/>
      <c r="J49" s="263"/>
      <c r="K49" s="265"/>
      <c r="L49" s="250"/>
      <c r="M49" s="250"/>
      <c r="N49" s="250"/>
      <c r="O49" s="266"/>
    </row>
    <row r="50" spans="2:15" ht="15" customHeight="1">
      <c r="B50" s="742"/>
      <c r="C50" s="250"/>
      <c r="D50" s="262"/>
      <c r="E50" s="250"/>
      <c r="F50" s="262"/>
      <c r="G50" s="250"/>
      <c r="H50" s="263"/>
      <c r="I50" s="264"/>
      <c r="J50" s="263"/>
      <c r="K50" s="265"/>
      <c r="L50" s="250"/>
      <c r="M50" s="250"/>
      <c r="N50" s="250"/>
      <c r="O50" s="266"/>
    </row>
    <row r="51" spans="2:15" ht="15" customHeight="1">
      <c r="B51" s="742"/>
      <c r="C51" s="250"/>
      <c r="D51" s="262"/>
      <c r="E51" s="285"/>
      <c r="F51" s="262"/>
      <c r="G51" s="250"/>
      <c r="H51" s="263"/>
      <c r="I51" s="264"/>
      <c r="J51" s="263"/>
      <c r="K51" s="265"/>
      <c r="L51" s="250"/>
      <c r="M51" s="250"/>
      <c r="N51" s="250"/>
      <c r="O51" s="266"/>
    </row>
    <row r="52" spans="2:15" ht="15" customHeight="1">
      <c r="B52" s="744"/>
      <c r="C52" s="253"/>
      <c r="D52" s="276"/>
      <c r="E52" s="253"/>
      <c r="F52" s="276"/>
      <c r="G52" s="253"/>
      <c r="H52" s="257"/>
      <c r="I52" s="255"/>
      <c r="J52" s="257"/>
      <c r="K52" s="278"/>
      <c r="L52" s="253"/>
      <c r="M52" s="253"/>
      <c r="N52" s="253"/>
      <c r="O52" s="279"/>
    </row>
    <row r="55" spans="3:17" ht="15" customHeight="1">
      <c r="C55" s="280"/>
      <c r="D55" s="281"/>
      <c r="E55" s="286"/>
      <c r="F55" s="281"/>
      <c r="G55" s="280"/>
      <c r="H55" s="280"/>
      <c r="I55" s="280"/>
      <c r="J55" s="287"/>
      <c r="K55" s="287"/>
      <c r="L55" s="280"/>
      <c r="M55" s="280"/>
      <c r="N55" s="280"/>
      <c r="O55" s="281"/>
      <c r="P55" s="288"/>
      <c r="Q55" s="288"/>
    </row>
  </sheetData>
  <mergeCells count="26">
    <mergeCell ref="J5:K5"/>
    <mergeCell ref="J30:K30"/>
    <mergeCell ref="N30:N31"/>
    <mergeCell ref="O30:O31"/>
    <mergeCell ref="O5:O6"/>
    <mergeCell ref="M5:M6"/>
    <mergeCell ref="N5:N6"/>
    <mergeCell ref="M30:M31"/>
    <mergeCell ref="E30:E31"/>
    <mergeCell ref="F30:F31"/>
    <mergeCell ref="G5:G6"/>
    <mergeCell ref="H5:I5"/>
    <mergeCell ref="B5:B7"/>
    <mergeCell ref="B18:B27"/>
    <mergeCell ref="G30:G31"/>
    <mergeCell ref="H30:I30"/>
    <mergeCell ref="C5:C7"/>
    <mergeCell ref="F5:F6"/>
    <mergeCell ref="D5:D6"/>
    <mergeCell ref="E5:E6"/>
    <mergeCell ref="C30:C32"/>
    <mergeCell ref="D30:D31"/>
    <mergeCell ref="B33:B42"/>
    <mergeCell ref="B43:B52"/>
    <mergeCell ref="B30:B32"/>
    <mergeCell ref="B8:B17"/>
  </mergeCells>
  <printOptions/>
  <pageMargins left="0.7874015748031497" right="0.7874015748031497" top="0.984251968503937" bottom="0.787401574803149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2:P13"/>
  <sheetViews>
    <sheetView workbookViewId="0" topLeftCell="A1">
      <selection activeCell="A1" sqref="A1"/>
    </sheetView>
  </sheetViews>
  <sheetFormatPr defaultColWidth="9.00390625" defaultRowHeight="15" customHeight="1"/>
  <cols>
    <col min="1" max="16384" width="3.00390625" style="31" customWidth="1"/>
  </cols>
  <sheetData>
    <row r="2" spans="2:4" ht="15" customHeight="1">
      <c r="B2" s="175" t="s">
        <v>422</v>
      </c>
      <c r="D2" s="31" t="s">
        <v>334</v>
      </c>
    </row>
    <row r="3" ht="15" customHeight="1">
      <c r="B3" s="175"/>
    </row>
    <row r="8" ht="15" customHeight="1">
      <c r="E8" s="29"/>
    </row>
    <row r="9" spans="10:16" ht="15" customHeight="1">
      <c r="J9" s="29"/>
      <c r="K9" s="28"/>
      <c r="L9" s="28"/>
      <c r="M9" s="28"/>
      <c r="N9" s="29"/>
      <c r="O9" s="29"/>
      <c r="P9" s="29"/>
    </row>
    <row r="10" spans="10:16" ht="15" customHeight="1">
      <c r="J10" s="29"/>
      <c r="K10" s="29"/>
      <c r="L10" s="29"/>
      <c r="M10" s="30"/>
      <c r="P10" s="29"/>
    </row>
    <row r="11" spans="10:16" ht="15" customHeight="1">
      <c r="J11" s="29"/>
      <c r="K11" s="29"/>
      <c r="L11" s="29"/>
      <c r="M11" s="30"/>
      <c r="P11" s="29"/>
    </row>
    <row r="12" spans="10:12" ht="15" customHeight="1">
      <c r="J12" s="29"/>
      <c r="K12" s="29"/>
      <c r="L12" s="29"/>
    </row>
    <row r="13" spans="10:16" ht="15" customHeight="1">
      <c r="J13" s="29"/>
      <c r="K13" s="29"/>
      <c r="L13" s="29"/>
      <c r="P13" s="29"/>
    </row>
  </sheetData>
  <printOptions/>
  <pageMargins left="0.7874015748031497" right="0.7874015748031497" top="0.984251968503937" bottom="0.7874015748031497" header="0.5118110236220472" footer="0.5118110236220472"/>
  <pageSetup horizontalDpi="300" verticalDpi="300" orientation="portrait" paperSize="9" r:id="rId2"/>
  <drawing r:id="rId1"/>
</worksheet>
</file>

<file path=xl/worksheets/sheet16.xml><?xml version="1.0" encoding="utf-8"?>
<worksheet xmlns="http://schemas.openxmlformats.org/spreadsheetml/2006/main" xmlns:r="http://schemas.openxmlformats.org/officeDocument/2006/relationships">
  <dimension ref="A1:BQ46"/>
  <sheetViews>
    <sheetView workbookViewId="0" topLeftCell="A1">
      <selection activeCell="A1" sqref="A1"/>
    </sheetView>
  </sheetViews>
  <sheetFormatPr defaultColWidth="9.00390625" defaultRowHeight="15" customHeight="1"/>
  <cols>
    <col min="1" max="16384" width="3.00390625" style="1" customWidth="1"/>
  </cols>
  <sheetData>
    <row r="1" spans="1:3" ht="15" customHeight="1">
      <c r="A1" s="5" t="s">
        <v>203</v>
      </c>
      <c r="C1" s="5" t="s">
        <v>330</v>
      </c>
    </row>
    <row r="2" spans="2:4" ht="15" customHeight="1">
      <c r="B2" s="177" t="s">
        <v>636</v>
      </c>
      <c r="D2" s="178" t="s">
        <v>671</v>
      </c>
    </row>
    <row r="3" ht="15" customHeight="1">
      <c r="D3" s="144"/>
    </row>
    <row r="4" spans="2:37" ht="15" customHeight="1">
      <c r="B4" s="1" t="s">
        <v>94</v>
      </c>
      <c r="AK4" s="1" t="s">
        <v>95</v>
      </c>
    </row>
    <row r="5" spans="2:69" ht="15" customHeight="1">
      <c r="B5" s="665" t="s">
        <v>96</v>
      </c>
      <c r="C5" s="665"/>
      <c r="D5" s="665"/>
      <c r="E5" s="665"/>
      <c r="F5" s="665"/>
      <c r="G5" s="665"/>
      <c r="H5" s="665"/>
      <c r="I5" s="665"/>
      <c r="J5" s="665"/>
      <c r="K5" s="665"/>
      <c r="L5" s="665"/>
      <c r="M5" s="665"/>
      <c r="N5" s="665"/>
      <c r="O5" s="665"/>
      <c r="P5" s="665"/>
      <c r="Q5" s="665"/>
      <c r="R5" s="665"/>
      <c r="S5" s="665"/>
      <c r="T5" s="665"/>
      <c r="U5" s="665"/>
      <c r="V5" s="659" t="s">
        <v>97</v>
      </c>
      <c r="W5" s="656"/>
      <c r="X5" s="656"/>
      <c r="Y5" s="656"/>
      <c r="Z5" s="656"/>
      <c r="AA5" s="656"/>
      <c r="AB5" s="656"/>
      <c r="AC5" s="656"/>
      <c r="AD5" s="656"/>
      <c r="AE5" s="656"/>
      <c r="AF5" s="656"/>
      <c r="AG5" s="656"/>
      <c r="AH5" s="655"/>
      <c r="AK5" s="665" t="s">
        <v>96</v>
      </c>
      <c r="AL5" s="665"/>
      <c r="AM5" s="665"/>
      <c r="AN5" s="665"/>
      <c r="AO5" s="665"/>
      <c r="AP5" s="665"/>
      <c r="AQ5" s="665"/>
      <c r="AR5" s="665"/>
      <c r="AS5" s="665"/>
      <c r="AT5" s="665"/>
      <c r="AU5" s="665"/>
      <c r="AV5" s="665"/>
      <c r="AW5" s="665"/>
      <c r="AX5" s="665"/>
      <c r="AY5" s="665"/>
      <c r="AZ5" s="665"/>
      <c r="BA5" s="665"/>
      <c r="BB5" s="665"/>
      <c r="BC5" s="665"/>
      <c r="BD5" s="665"/>
      <c r="BE5" s="659" t="s">
        <v>97</v>
      </c>
      <c r="BF5" s="656"/>
      <c r="BG5" s="656"/>
      <c r="BH5" s="656"/>
      <c r="BI5" s="656"/>
      <c r="BJ5" s="656"/>
      <c r="BK5" s="656"/>
      <c r="BL5" s="656"/>
      <c r="BM5" s="656"/>
      <c r="BN5" s="656"/>
      <c r="BO5" s="656"/>
      <c r="BP5" s="656"/>
      <c r="BQ5" s="655"/>
    </row>
    <row r="6" spans="2:69" ht="15" customHeight="1">
      <c r="B6" s="665" t="s">
        <v>296</v>
      </c>
      <c r="C6" s="665"/>
      <c r="D6" s="665"/>
      <c r="E6" s="665" t="s">
        <v>278</v>
      </c>
      <c r="F6" s="665"/>
      <c r="G6" s="665" t="s">
        <v>297</v>
      </c>
      <c r="H6" s="665"/>
      <c r="I6" s="665"/>
      <c r="J6" s="665"/>
      <c r="K6" s="665"/>
      <c r="L6" s="665"/>
      <c r="M6" s="665"/>
      <c r="N6" s="665"/>
      <c r="O6" s="665"/>
      <c r="P6" s="665"/>
      <c r="Q6" s="665"/>
      <c r="R6" s="665"/>
      <c r="S6" s="665"/>
      <c r="T6" s="665"/>
      <c r="U6" s="665"/>
      <c r="V6" s="660"/>
      <c r="W6" s="657"/>
      <c r="X6" s="657"/>
      <c r="Y6" s="657"/>
      <c r="Z6" s="657"/>
      <c r="AA6" s="657"/>
      <c r="AB6" s="657"/>
      <c r="AC6" s="657"/>
      <c r="AD6" s="657"/>
      <c r="AE6" s="657"/>
      <c r="AF6" s="657"/>
      <c r="AG6" s="657"/>
      <c r="AH6" s="662"/>
      <c r="AK6" s="665" t="s">
        <v>296</v>
      </c>
      <c r="AL6" s="665"/>
      <c r="AM6" s="665"/>
      <c r="AN6" s="665" t="s">
        <v>278</v>
      </c>
      <c r="AO6" s="665"/>
      <c r="AP6" s="665" t="s">
        <v>297</v>
      </c>
      <c r="AQ6" s="665"/>
      <c r="AR6" s="665"/>
      <c r="AS6" s="665"/>
      <c r="AT6" s="665"/>
      <c r="AU6" s="665"/>
      <c r="AV6" s="665"/>
      <c r="AW6" s="665"/>
      <c r="AX6" s="665"/>
      <c r="AY6" s="665"/>
      <c r="AZ6" s="665"/>
      <c r="BA6" s="665"/>
      <c r="BB6" s="665"/>
      <c r="BC6" s="665"/>
      <c r="BD6" s="665"/>
      <c r="BE6" s="660"/>
      <c r="BF6" s="657"/>
      <c r="BG6" s="657"/>
      <c r="BH6" s="657"/>
      <c r="BI6" s="657"/>
      <c r="BJ6" s="657"/>
      <c r="BK6" s="657"/>
      <c r="BL6" s="657"/>
      <c r="BM6" s="657"/>
      <c r="BN6" s="657"/>
      <c r="BO6" s="657"/>
      <c r="BP6" s="657"/>
      <c r="BQ6" s="662"/>
    </row>
    <row r="7" spans="2:69" ht="15" customHeight="1">
      <c r="B7" s="665" t="s">
        <v>503</v>
      </c>
      <c r="C7" s="665"/>
      <c r="D7" s="665"/>
      <c r="E7" s="645"/>
      <c r="F7" s="645"/>
      <c r="G7" s="805"/>
      <c r="H7" s="806"/>
      <c r="I7" s="806"/>
      <c r="J7" s="806"/>
      <c r="K7" s="806"/>
      <c r="L7" s="806"/>
      <c r="M7" s="806"/>
      <c r="N7" s="806"/>
      <c r="O7" s="807"/>
      <c r="P7" s="808" t="s">
        <v>201</v>
      </c>
      <c r="Q7" s="809"/>
      <c r="R7" s="809"/>
      <c r="S7" s="809"/>
      <c r="T7" s="810"/>
      <c r="U7" s="811"/>
      <c r="V7" s="661"/>
      <c r="W7" s="658"/>
      <c r="X7" s="658"/>
      <c r="Y7" s="658"/>
      <c r="Z7" s="658"/>
      <c r="AA7" s="658"/>
      <c r="AB7" s="658"/>
      <c r="AC7" s="658"/>
      <c r="AD7" s="658"/>
      <c r="AE7" s="658"/>
      <c r="AF7" s="658"/>
      <c r="AG7" s="658"/>
      <c r="AH7" s="663"/>
      <c r="AK7" s="665" t="s">
        <v>503</v>
      </c>
      <c r="AL7" s="665"/>
      <c r="AM7" s="665"/>
      <c r="AN7" s="645"/>
      <c r="AO7" s="645"/>
      <c r="AP7" s="805"/>
      <c r="AQ7" s="806"/>
      <c r="AR7" s="806"/>
      <c r="AS7" s="806"/>
      <c r="AT7" s="806"/>
      <c r="AU7" s="806"/>
      <c r="AV7" s="806"/>
      <c r="AW7" s="806"/>
      <c r="AX7" s="807"/>
      <c r="AY7" s="808" t="s">
        <v>201</v>
      </c>
      <c r="AZ7" s="809"/>
      <c r="BA7" s="809"/>
      <c r="BB7" s="809"/>
      <c r="BC7" s="810"/>
      <c r="BD7" s="811"/>
      <c r="BE7" s="661"/>
      <c r="BF7" s="658"/>
      <c r="BG7" s="658"/>
      <c r="BH7" s="658"/>
      <c r="BI7" s="658"/>
      <c r="BJ7" s="658"/>
      <c r="BK7" s="658"/>
      <c r="BL7" s="658"/>
      <c r="BM7" s="658"/>
      <c r="BN7" s="658"/>
      <c r="BO7" s="658"/>
      <c r="BP7" s="658"/>
      <c r="BQ7" s="663"/>
    </row>
    <row r="8" spans="2:69" ht="15" customHeight="1">
      <c r="B8" s="665" t="s">
        <v>207</v>
      </c>
      <c r="C8" s="665"/>
      <c r="D8" s="665"/>
      <c r="E8" s="665" t="s">
        <v>498</v>
      </c>
      <c r="F8" s="665"/>
      <c r="G8" s="665" t="s">
        <v>499</v>
      </c>
      <c r="H8" s="665"/>
      <c r="I8" s="665" t="s">
        <v>202</v>
      </c>
      <c r="J8" s="665"/>
      <c r="K8" s="665" t="s">
        <v>298</v>
      </c>
      <c r="L8" s="665"/>
      <c r="M8" s="665" t="s">
        <v>299</v>
      </c>
      <c r="N8" s="665"/>
      <c r="O8" s="665"/>
      <c r="P8" s="665" t="s">
        <v>500</v>
      </c>
      <c r="Q8" s="665"/>
      <c r="R8" s="665" t="s">
        <v>501</v>
      </c>
      <c r="S8" s="665"/>
      <c r="T8" s="665" t="s">
        <v>295</v>
      </c>
      <c r="U8" s="665"/>
      <c r="V8" s="665" t="s">
        <v>498</v>
      </c>
      <c r="W8" s="665"/>
      <c r="X8" s="804" t="s">
        <v>502</v>
      </c>
      <c r="Y8" s="804"/>
      <c r="Z8" s="804" t="s">
        <v>271</v>
      </c>
      <c r="AA8" s="804"/>
      <c r="AB8" s="667" t="s">
        <v>300</v>
      </c>
      <c r="AC8" s="668"/>
      <c r="AD8" s="668"/>
      <c r="AE8" s="668"/>
      <c r="AF8" s="668"/>
      <c r="AG8" s="668"/>
      <c r="AH8" s="669"/>
      <c r="AK8" s="665" t="s">
        <v>207</v>
      </c>
      <c r="AL8" s="665"/>
      <c r="AM8" s="665"/>
      <c r="AN8" s="665" t="s">
        <v>498</v>
      </c>
      <c r="AO8" s="665"/>
      <c r="AP8" s="665" t="s">
        <v>499</v>
      </c>
      <c r="AQ8" s="665"/>
      <c r="AR8" s="665" t="s">
        <v>202</v>
      </c>
      <c r="AS8" s="665"/>
      <c r="AT8" s="665" t="s">
        <v>298</v>
      </c>
      <c r="AU8" s="665"/>
      <c r="AV8" s="665" t="s">
        <v>299</v>
      </c>
      <c r="AW8" s="665"/>
      <c r="AX8" s="665"/>
      <c r="AY8" s="665" t="s">
        <v>500</v>
      </c>
      <c r="AZ8" s="665"/>
      <c r="BA8" s="665" t="s">
        <v>501</v>
      </c>
      <c r="BB8" s="665"/>
      <c r="BC8" s="665" t="s">
        <v>295</v>
      </c>
      <c r="BD8" s="665"/>
      <c r="BE8" s="665" t="s">
        <v>498</v>
      </c>
      <c r="BF8" s="665"/>
      <c r="BG8" s="804" t="s">
        <v>502</v>
      </c>
      <c r="BH8" s="804"/>
      <c r="BI8" s="804" t="s">
        <v>271</v>
      </c>
      <c r="BJ8" s="804"/>
      <c r="BK8" s="667" t="s">
        <v>300</v>
      </c>
      <c r="BL8" s="668"/>
      <c r="BM8" s="668"/>
      <c r="BN8" s="668"/>
      <c r="BO8" s="668"/>
      <c r="BP8" s="668"/>
      <c r="BQ8" s="669"/>
    </row>
    <row r="9" spans="2:69" ht="15" customHeight="1">
      <c r="B9" s="659">
        <v>3</v>
      </c>
      <c r="C9" s="656"/>
      <c r="D9" s="655"/>
      <c r="E9" s="783"/>
      <c r="F9" s="784"/>
      <c r="G9" s="783"/>
      <c r="H9" s="784"/>
      <c r="I9" s="693"/>
      <c r="J9" s="695"/>
      <c r="K9" s="771"/>
      <c r="L9" s="772"/>
      <c r="M9" s="773"/>
      <c r="N9" s="774"/>
      <c r="O9" s="775"/>
      <c r="P9" s="659"/>
      <c r="Q9" s="814"/>
      <c r="R9" s="796"/>
      <c r="S9" s="797"/>
      <c r="T9" s="796"/>
      <c r="U9" s="797"/>
      <c r="V9" s="796"/>
      <c r="W9" s="797"/>
      <c r="X9" s="796"/>
      <c r="Y9" s="797"/>
      <c r="Z9" s="796"/>
      <c r="AA9" s="797"/>
      <c r="AB9" s="709">
        <f>IF(Z10="","",IF(Z10="OK","安全と思われる","耐震性に疑問がある"))</f>
      </c>
      <c r="AC9" s="791"/>
      <c r="AD9" s="791"/>
      <c r="AE9" s="791"/>
      <c r="AF9" s="791"/>
      <c r="AG9" s="791"/>
      <c r="AH9" s="710"/>
      <c r="AK9" s="659">
        <v>3</v>
      </c>
      <c r="AL9" s="656"/>
      <c r="AM9" s="655"/>
      <c r="AN9" s="783"/>
      <c r="AO9" s="784"/>
      <c r="AP9" s="789"/>
      <c r="AQ9" s="784"/>
      <c r="AR9" s="693"/>
      <c r="AS9" s="695"/>
      <c r="AT9" s="771"/>
      <c r="AU9" s="772"/>
      <c r="AV9" s="773"/>
      <c r="AW9" s="774"/>
      <c r="AX9" s="775"/>
      <c r="AY9" s="659"/>
      <c r="AZ9" s="814"/>
      <c r="BA9" s="796"/>
      <c r="BB9" s="797"/>
      <c r="BC9" s="796"/>
      <c r="BD9" s="797"/>
      <c r="BE9" s="796"/>
      <c r="BF9" s="797"/>
      <c r="BG9" s="796"/>
      <c r="BH9" s="797"/>
      <c r="BI9" s="796"/>
      <c r="BJ9" s="797"/>
      <c r="BK9" s="709">
        <f>IF(BI10="","",IF(BI10="OK","安全と思われる","耐震性に疑問がある"))</f>
      </c>
      <c r="BL9" s="791"/>
      <c r="BM9" s="791"/>
      <c r="BN9" s="791"/>
      <c r="BO9" s="791"/>
      <c r="BP9" s="791"/>
      <c r="BQ9" s="710"/>
    </row>
    <row r="10" spans="2:69" ht="15" customHeight="1">
      <c r="B10" s="660"/>
      <c r="C10" s="657"/>
      <c r="D10" s="662"/>
      <c r="E10" s="785"/>
      <c r="F10" s="786"/>
      <c r="G10" s="785"/>
      <c r="H10" s="786"/>
      <c r="I10" s="687"/>
      <c r="J10" s="691"/>
      <c r="K10" s="766"/>
      <c r="L10" s="767"/>
      <c r="M10" s="801"/>
      <c r="N10" s="802"/>
      <c r="O10" s="803"/>
      <c r="P10" s="785"/>
      <c r="Q10" s="511"/>
      <c r="R10" s="785"/>
      <c r="S10" s="511"/>
      <c r="T10" s="785"/>
      <c r="U10" s="511"/>
      <c r="V10" s="785"/>
      <c r="W10" s="511"/>
      <c r="X10" s="785"/>
      <c r="Y10" s="511"/>
      <c r="Z10" s="790">
        <f>IF(V10="","",IF(AND(V10&gt;=$G$7,X10&gt;=$T$7),"OK","NG"))</f>
      </c>
      <c r="AA10" s="511"/>
      <c r="AB10" s="696"/>
      <c r="AC10" s="721"/>
      <c r="AD10" s="721"/>
      <c r="AE10" s="721"/>
      <c r="AF10" s="721"/>
      <c r="AG10" s="721"/>
      <c r="AH10" s="697"/>
      <c r="AK10" s="660"/>
      <c r="AL10" s="657"/>
      <c r="AM10" s="662"/>
      <c r="AN10" s="785"/>
      <c r="AO10" s="786"/>
      <c r="AP10" s="785"/>
      <c r="AQ10" s="786"/>
      <c r="AR10" s="687"/>
      <c r="AS10" s="691"/>
      <c r="AT10" s="766"/>
      <c r="AU10" s="767"/>
      <c r="AV10" s="768"/>
      <c r="AW10" s="769"/>
      <c r="AX10" s="770"/>
      <c r="AY10" s="785"/>
      <c r="AZ10" s="511"/>
      <c r="BA10" s="785"/>
      <c r="BB10" s="511"/>
      <c r="BC10" s="785"/>
      <c r="BD10" s="511"/>
      <c r="BE10" s="785"/>
      <c r="BF10" s="511"/>
      <c r="BG10" s="785"/>
      <c r="BH10" s="511"/>
      <c r="BI10" s="790">
        <f>IF(BE10="","",IF(AND(BE10&gt;=$AP$7,BG10&gt;=$BC$7),"OK","NG"))</f>
      </c>
      <c r="BJ10" s="511"/>
      <c r="BK10" s="696"/>
      <c r="BL10" s="721"/>
      <c r="BM10" s="721"/>
      <c r="BN10" s="721"/>
      <c r="BO10" s="721"/>
      <c r="BP10" s="721"/>
      <c r="BQ10" s="697"/>
    </row>
    <row r="11" spans="2:69" ht="15" customHeight="1">
      <c r="B11" s="660"/>
      <c r="C11" s="657"/>
      <c r="D11" s="662"/>
      <c r="E11" s="785"/>
      <c r="F11" s="786"/>
      <c r="G11" s="785"/>
      <c r="H11" s="786"/>
      <c r="I11" s="687"/>
      <c r="J11" s="691"/>
      <c r="K11" s="766"/>
      <c r="L11" s="767"/>
      <c r="M11" s="801"/>
      <c r="N11" s="802"/>
      <c r="O11" s="803"/>
      <c r="P11" s="509"/>
      <c r="Q11" s="511"/>
      <c r="R11" s="509"/>
      <c r="S11" s="511"/>
      <c r="T11" s="509"/>
      <c r="U11" s="511"/>
      <c r="V11" s="509"/>
      <c r="W11" s="511"/>
      <c r="X11" s="509"/>
      <c r="Y11" s="511"/>
      <c r="Z11" s="509"/>
      <c r="AA11" s="511"/>
      <c r="AB11" s="792" t="s">
        <v>633</v>
      </c>
      <c r="AC11" s="793"/>
      <c r="AD11" s="794"/>
      <c r="AE11" s="794"/>
      <c r="AF11" s="794"/>
      <c r="AG11" s="794"/>
      <c r="AH11" s="795"/>
      <c r="AK11" s="660"/>
      <c r="AL11" s="657"/>
      <c r="AM11" s="662"/>
      <c r="AN11" s="785"/>
      <c r="AO11" s="786"/>
      <c r="AP11" s="785"/>
      <c r="AQ11" s="786"/>
      <c r="AR11" s="687"/>
      <c r="AS11" s="691"/>
      <c r="AT11" s="766"/>
      <c r="AU11" s="767"/>
      <c r="AV11" s="768"/>
      <c r="AW11" s="769"/>
      <c r="AX11" s="770"/>
      <c r="AY11" s="509"/>
      <c r="AZ11" s="511"/>
      <c r="BA11" s="509"/>
      <c r="BB11" s="511"/>
      <c r="BC11" s="509"/>
      <c r="BD11" s="511"/>
      <c r="BE11" s="509"/>
      <c r="BF11" s="511"/>
      <c r="BG11" s="509"/>
      <c r="BH11" s="511"/>
      <c r="BI11" s="509"/>
      <c r="BJ11" s="511"/>
      <c r="BK11" s="792" t="s">
        <v>633</v>
      </c>
      <c r="BL11" s="793"/>
      <c r="BM11" s="794"/>
      <c r="BN11" s="794"/>
      <c r="BO11" s="794"/>
      <c r="BP11" s="794"/>
      <c r="BQ11" s="795"/>
    </row>
    <row r="12" spans="2:69" ht="15" customHeight="1">
      <c r="B12" s="661"/>
      <c r="C12" s="658"/>
      <c r="D12" s="663"/>
      <c r="E12" s="787"/>
      <c r="F12" s="788"/>
      <c r="G12" s="787"/>
      <c r="H12" s="788"/>
      <c r="I12" s="781"/>
      <c r="J12" s="782"/>
      <c r="K12" s="776"/>
      <c r="L12" s="777"/>
      <c r="M12" s="798"/>
      <c r="N12" s="799"/>
      <c r="O12" s="800"/>
      <c r="P12" s="760"/>
      <c r="Q12" s="761"/>
      <c r="R12" s="760"/>
      <c r="S12" s="761"/>
      <c r="T12" s="760"/>
      <c r="U12" s="761"/>
      <c r="V12" s="760"/>
      <c r="W12" s="761"/>
      <c r="X12" s="760"/>
      <c r="Y12" s="761"/>
      <c r="Z12" s="812"/>
      <c r="AA12" s="813"/>
      <c r="AB12" s="762" t="s">
        <v>98</v>
      </c>
      <c r="AC12" s="763"/>
      <c r="AD12" s="764"/>
      <c r="AE12" s="764"/>
      <c r="AF12" s="764"/>
      <c r="AG12" s="764"/>
      <c r="AH12" s="765"/>
      <c r="AK12" s="661"/>
      <c r="AL12" s="658"/>
      <c r="AM12" s="663"/>
      <c r="AN12" s="787"/>
      <c r="AO12" s="788"/>
      <c r="AP12" s="787"/>
      <c r="AQ12" s="788"/>
      <c r="AR12" s="781"/>
      <c r="AS12" s="782"/>
      <c r="AT12" s="776"/>
      <c r="AU12" s="777"/>
      <c r="AV12" s="778"/>
      <c r="AW12" s="779"/>
      <c r="AX12" s="780"/>
      <c r="AY12" s="760"/>
      <c r="AZ12" s="761"/>
      <c r="BA12" s="760"/>
      <c r="BB12" s="761"/>
      <c r="BC12" s="760"/>
      <c r="BD12" s="761"/>
      <c r="BE12" s="760"/>
      <c r="BF12" s="761"/>
      <c r="BG12" s="760"/>
      <c r="BH12" s="761"/>
      <c r="BI12" s="812"/>
      <c r="BJ12" s="813"/>
      <c r="BK12" s="762" t="s">
        <v>98</v>
      </c>
      <c r="BL12" s="763"/>
      <c r="BM12" s="764"/>
      <c r="BN12" s="764"/>
      <c r="BO12" s="764"/>
      <c r="BP12" s="764"/>
      <c r="BQ12" s="765"/>
    </row>
    <row r="13" spans="2:69" ht="15" customHeight="1">
      <c r="B13" s="659">
        <v>2</v>
      </c>
      <c r="C13" s="656"/>
      <c r="D13" s="655"/>
      <c r="E13" s="783"/>
      <c r="F13" s="784"/>
      <c r="G13" s="783"/>
      <c r="H13" s="784"/>
      <c r="I13" s="693"/>
      <c r="J13" s="695"/>
      <c r="K13" s="771"/>
      <c r="L13" s="772"/>
      <c r="M13" s="773"/>
      <c r="N13" s="774"/>
      <c r="O13" s="775"/>
      <c r="P13" s="796"/>
      <c r="Q13" s="797"/>
      <c r="R13" s="796"/>
      <c r="S13" s="797"/>
      <c r="T13" s="796"/>
      <c r="U13" s="797"/>
      <c r="V13" s="796"/>
      <c r="W13" s="797"/>
      <c r="X13" s="796"/>
      <c r="Y13" s="797"/>
      <c r="Z13" s="796"/>
      <c r="AA13" s="797"/>
      <c r="AB13" s="709">
        <f>IF(Z14="","",IF(Z14="OK","安全と思われる","耐震性に疑問がある"))</f>
      </c>
      <c r="AC13" s="791"/>
      <c r="AD13" s="791"/>
      <c r="AE13" s="791"/>
      <c r="AF13" s="791"/>
      <c r="AG13" s="791"/>
      <c r="AH13" s="710"/>
      <c r="AK13" s="659">
        <v>2</v>
      </c>
      <c r="AL13" s="656"/>
      <c r="AM13" s="655"/>
      <c r="AN13" s="783"/>
      <c r="AO13" s="784"/>
      <c r="AP13" s="789"/>
      <c r="AQ13" s="784"/>
      <c r="AR13" s="693"/>
      <c r="AS13" s="695"/>
      <c r="AT13" s="771"/>
      <c r="AU13" s="772"/>
      <c r="AV13" s="773"/>
      <c r="AW13" s="774"/>
      <c r="AX13" s="775"/>
      <c r="AY13" s="796"/>
      <c r="AZ13" s="797"/>
      <c r="BA13" s="796"/>
      <c r="BB13" s="797"/>
      <c r="BC13" s="796"/>
      <c r="BD13" s="797"/>
      <c r="BE13" s="796"/>
      <c r="BF13" s="797"/>
      <c r="BG13" s="796"/>
      <c r="BH13" s="797"/>
      <c r="BI13" s="796"/>
      <c r="BJ13" s="797"/>
      <c r="BK13" s="709">
        <f>IF(BI14="","",IF(BI14="OK","安全と思われる","耐震性に疑問がある"))</f>
      </c>
      <c r="BL13" s="791"/>
      <c r="BM13" s="791"/>
      <c r="BN13" s="791"/>
      <c r="BO13" s="791"/>
      <c r="BP13" s="791"/>
      <c r="BQ13" s="710"/>
    </row>
    <row r="14" spans="2:69" ht="15" customHeight="1">
      <c r="B14" s="660"/>
      <c r="C14" s="657"/>
      <c r="D14" s="662"/>
      <c r="E14" s="785"/>
      <c r="F14" s="786"/>
      <c r="G14" s="785"/>
      <c r="H14" s="786"/>
      <c r="I14" s="687"/>
      <c r="J14" s="691"/>
      <c r="K14" s="766"/>
      <c r="L14" s="767"/>
      <c r="M14" s="801"/>
      <c r="N14" s="802"/>
      <c r="O14" s="803"/>
      <c r="P14" s="785"/>
      <c r="Q14" s="511"/>
      <c r="R14" s="785"/>
      <c r="S14" s="511"/>
      <c r="T14" s="785"/>
      <c r="U14" s="511"/>
      <c r="V14" s="785"/>
      <c r="W14" s="511"/>
      <c r="X14" s="785"/>
      <c r="Y14" s="511"/>
      <c r="Z14" s="790">
        <f>IF(V14="","",IF(AND(V14&gt;=$G$7,X14&gt;=$T$7),"OK","NG"))</f>
      </c>
      <c r="AA14" s="511"/>
      <c r="AB14" s="696"/>
      <c r="AC14" s="721"/>
      <c r="AD14" s="721"/>
      <c r="AE14" s="721"/>
      <c r="AF14" s="721"/>
      <c r="AG14" s="721"/>
      <c r="AH14" s="697"/>
      <c r="AK14" s="660"/>
      <c r="AL14" s="657"/>
      <c r="AM14" s="662"/>
      <c r="AN14" s="785"/>
      <c r="AO14" s="786"/>
      <c r="AP14" s="785"/>
      <c r="AQ14" s="786"/>
      <c r="AR14" s="687"/>
      <c r="AS14" s="691"/>
      <c r="AT14" s="766"/>
      <c r="AU14" s="767"/>
      <c r="AV14" s="768"/>
      <c r="AW14" s="769"/>
      <c r="AX14" s="770"/>
      <c r="AY14" s="785"/>
      <c r="AZ14" s="511"/>
      <c r="BA14" s="785"/>
      <c r="BB14" s="511"/>
      <c r="BC14" s="785"/>
      <c r="BD14" s="511"/>
      <c r="BE14" s="785"/>
      <c r="BF14" s="511"/>
      <c r="BG14" s="785"/>
      <c r="BH14" s="511"/>
      <c r="BI14" s="790">
        <f>IF(BE14="","",IF(AND(BE14&gt;=$AP$7,BG14&gt;=$BC$7),"OK","NG"))</f>
      </c>
      <c r="BJ14" s="511"/>
      <c r="BK14" s="696"/>
      <c r="BL14" s="721"/>
      <c r="BM14" s="721"/>
      <c r="BN14" s="721"/>
      <c r="BO14" s="721"/>
      <c r="BP14" s="721"/>
      <c r="BQ14" s="697"/>
    </row>
    <row r="15" spans="2:69" ht="15" customHeight="1">
      <c r="B15" s="660"/>
      <c r="C15" s="657"/>
      <c r="D15" s="662"/>
      <c r="E15" s="785"/>
      <c r="F15" s="786"/>
      <c r="G15" s="785"/>
      <c r="H15" s="786"/>
      <c r="I15" s="687"/>
      <c r="J15" s="691"/>
      <c r="K15" s="766"/>
      <c r="L15" s="767"/>
      <c r="M15" s="801"/>
      <c r="N15" s="802"/>
      <c r="O15" s="803"/>
      <c r="P15" s="509"/>
      <c r="Q15" s="511"/>
      <c r="R15" s="509"/>
      <c r="S15" s="511"/>
      <c r="T15" s="509"/>
      <c r="U15" s="511"/>
      <c r="V15" s="509"/>
      <c r="W15" s="511"/>
      <c r="X15" s="509"/>
      <c r="Y15" s="511"/>
      <c r="Z15" s="509"/>
      <c r="AA15" s="511"/>
      <c r="AB15" s="792" t="s">
        <v>633</v>
      </c>
      <c r="AC15" s="793"/>
      <c r="AD15" s="794"/>
      <c r="AE15" s="794"/>
      <c r="AF15" s="794"/>
      <c r="AG15" s="794"/>
      <c r="AH15" s="795"/>
      <c r="AK15" s="660"/>
      <c r="AL15" s="657"/>
      <c r="AM15" s="662"/>
      <c r="AN15" s="785"/>
      <c r="AO15" s="786"/>
      <c r="AP15" s="785"/>
      <c r="AQ15" s="786"/>
      <c r="AR15" s="687"/>
      <c r="AS15" s="691"/>
      <c r="AT15" s="766"/>
      <c r="AU15" s="767"/>
      <c r="AV15" s="768"/>
      <c r="AW15" s="769"/>
      <c r="AX15" s="770"/>
      <c r="AY15" s="509"/>
      <c r="AZ15" s="511"/>
      <c r="BA15" s="509"/>
      <c r="BB15" s="511"/>
      <c r="BC15" s="509"/>
      <c r="BD15" s="511"/>
      <c r="BE15" s="509"/>
      <c r="BF15" s="511"/>
      <c r="BG15" s="509"/>
      <c r="BH15" s="511"/>
      <c r="BI15" s="509"/>
      <c r="BJ15" s="511"/>
      <c r="BK15" s="792" t="s">
        <v>633</v>
      </c>
      <c r="BL15" s="793"/>
      <c r="BM15" s="794"/>
      <c r="BN15" s="794"/>
      <c r="BO15" s="794"/>
      <c r="BP15" s="794"/>
      <c r="BQ15" s="795"/>
    </row>
    <row r="16" spans="2:69" ht="15" customHeight="1">
      <c r="B16" s="661"/>
      <c r="C16" s="658"/>
      <c r="D16" s="663"/>
      <c r="E16" s="787"/>
      <c r="F16" s="788"/>
      <c r="G16" s="787"/>
      <c r="H16" s="788"/>
      <c r="I16" s="781"/>
      <c r="J16" s="782"/>
      <c r="K16" s="776"/>
      <c r="L16" s="777"/>
      <c r="M16" s="798"/>
      <c r="N16" s="799"/>
      <c r="O16" s="800"/>
      <c r="P16" s="760"/>
      <c r="Q16" s="761"/>
      <c r="R16" s="760"/>
      <c r="S16" s="761"/>
      <c r="T16" s="760"/>
      <c r="U16" s="761"/>
      <c r="V16" s="760"/>
      <c r="W16" s="761"/>
      <c r="X16" s="760"/>
      <c r="Y16" s="761"/>
      <c r="Z16" s="812"/>
      <c r="AA16" s="813"/>
      <c r="AB16" s="762" t="s">
        <v>98</v>
      </c>
      <c r="AC16" s="763"/>
      <c r="AD16" s="764"/>
      <c r="AE16" s="764"/>
      <c r="AF16" s="764"/>
      <c r="AG16" s="764"/>
      <c r="AH16" s="765"/>
      <c r="AK16" s="661"/>
      <c r="AL16" s="658"/>
      <c r="AM16" s="663"/>
      <c r="AN16" s="787"/>
      <c r="AO16" s="788"/>
      <c r="AP16" s="787"/>
      <c r="AQ16" s="788"/>
      <c r="AR16" s="781"/>
      <c r="AS16" s="782"/>
      <c r="AT16" s="776"/>
      <c r="AU16" s="777"/>
      <c r="AV16" s="778"/>
      <c r="AW16" s="779"/>
      <c r="AX16" s="780"/>
      <c r="AY16" s="760"/>
      <c r="AZ16" s="761"/>
      <c r="BA16" s="760"/>
      <c r="BB16" s="761"/>
      <c r="BC16" s="760"/>
      <c r="BD16" s="761"/>
      <c r="BE16" s="760"/>
      <c r="BF16" s="761"/>
      <c r="BG16" s="760"/>
      <c r="BH16" s="761"/>
      <c r="BI16" s="812"/>
      <c r="BJ16" s="813"/>
      <c r="BK16" s="762" t="s">
        <v>98</v>
      </c>
      <c r="BL16" s="763"/>
      <c r="BM16" s="764"/>
      <c r="BN16" s="764"/>
      <c r="BO16" s="764"/>
      <c r="BP16" s="764"/>
      <c r="BQ16" s="765"/>
    </row>
    <row r="17" spans="2:69" ht="15" customHeight="1">
      <c r="B17" s="659">
        <v>1</v>
      </c>
      <c r="C17" s="656"/>
      <c r="D17" s="655"/>
      <c r="E17" s="783"/>
      <c r="F17" s="784"/>
      <c r="G17" s="783"/>
      <c r="H17" s="784"/>
      <c r="I17" s="693"/>
      <c r="J17" s="695"/>
      <c r="K17" s="771"/>
      <c r="L17" s="772"/>
      <c r="M17" s="773"/>
      <c r="N17" s="774"/>
      <c r="O17" s="775"/>
      <c r="P17" s="796"/>
      <c r="Q17" s="797"/>
      <c r="R17" s="796"/>
      <c r="S17" s="797"/>
      <c r="T17" s="796"/>
      <c r="U17" s="797"/>
      <c r="V17" s="796"/>
      <c r="W17" s="797"/>
      <c r="X17" s="796"/>
      <c r="Y17" s="797"/>
      <c r="Z17" s="796"/>
      <c r="AA17" s="797"/>
      <c r="AB17" s="709">
        <f>IF(Z18="","",IF(Z18="OK","安全と思われる","耐震性に疑問がある"))</f>
      </c>
      <c r="AC17" s="791"/>
      <c r="AD17" s="791"/>
      <c r="AE17" s="791"/>
      <c r="AF17" s="791"/>
      <c r="AG17" s="791"/>
      <c r="AH17" s="710"/>
      <c r="AK17" s="659">
        <v>1</v>
      </c>
      <c r="AL17" s="656"/>
      <c r="AM17" s="655"/>
      <c r="AN17" s="783"/>
      <c r="AO17" s="784"/>
      <c r="AP17" s="789"/>
      <c r="AQ17" s="784"/>
      <c r="AR17" s="693"/>
      <c r="AS17" s="695"/>
      <c r="AT17" s="771"/>
      <c r="AU17" s="772"/>
      <c r="AV17" s="773"/>
      <c r="AW17" s="774"/>
      <c r="AX17" s="775"/>
      <c r="AY17" s="796"/>
      <c r="AZ17" s="797"/>
      <c r="BA17" s="796"/>
      <c r="BB17" s="797"/>
      <c r="BC17" s="796"/>
      <c r="BD17" s="797"/>
      <c r="BE17" s="796"/>
      <c r="BF17" s="797"/>
      <c r="BG17" s="796"/>
      <c r="BH17" s="797"/>
      <c r="BI17" s="796"/>
      <c r="BJ17" s="797"/>
      <c r="BK17" s="709">
        <f>IF(BI18="","",IF(BI18="OK","安全と思われる","耐震性に疑問がある"))</f>
      </c>
      <c r="BL17" s="791"/>
      <c r="BM17" s="791"/>
      <c r="BN17" s="791"/>
      <c r="BO17" s="791"/>
      <c r="BP17" s="791"/>
      <c r="BQ17" s="710"/>
    </row>
    <row r="18" spans="2:69" ht="15" customHeight="1">
      <c r="B18" s="660"/>
      <c r="C18" s="657"/>
      <c r="D18" s="662"/>
      <c r="E18" s="785"/>
      <c r="F18" s="786"/>
      <c r="G18" s="785"/>
      <c r="H18" s="786"/>
      <c r="I18" s="687"/>
      <c r="J18" s="691"/>
      <c r="K18" s="766"/>
      <c r="L18" s="767"/>
      <c r="M18" s="801"/>
      <c r="N18" s="802"/>
      <c r="O18" s="803"/>
      <c r="P18" s="785"/>
      <c r="Q18" s="511"/>
      <c r="R18" s="785"/>
      <c r="S18" s="511"/>
      <c r="T18" s="785"/>
      <c r="U18" s="511"/>
      <c r="V18" s="785"/>
      <c r="W18" s="511"/>
      <c r="X18" s="785"/>
      <c r="Y18" s="511"/>
      <c r="Z18" s="790">
        <f>IF(V18="","",IF(AND(V18&gt;=$G$7,X18&gt;=$T$7),"OK","NG"))</f>
      </c>
      <c r="AA18" s="511"/>
      <c r="AB18" s="696"/>
      <c r="AC18" s="721"/>
      <c r="AD18" s="721"/>
      <c r="AE18" s="721"/>
      <c r="AF18" s="721"/>
      <c r="AG18" s="721"/>
      <c r="AH18" s="697"/>
      <c r="AK18" s="660"/>
      <c r="AL18" s="657"/>
      <c r="AM18" s="662"/>
      <c r="AN18" s="785"/>
      <c r="AO18" s="786"/>
      <c r="AP18" s="785"/>
      <c r="AQ18" s="786"/>
      <c r="AR18" s="687"/>
      <c r="AS18" s="691"/>
      <c r="AT18" s="766"/>
      <c r="AU18" s="767"/>
      <c r="AV18" s="768"/>
      <c r="AW18" s="769"/>
      <c r="AX18" s="770"/>
      <c r="AY18" s="785"/>
      <c r="AZ18" s="511"/>
      <c r="BA18" s="785"/>
      <c r="BB18" s="511"/>
      <c r="BC18" s="785"/>
      <c r="BD18" s="511"/>
      <c r="BE18" s="785"/>
      <c r="BF18" s="511"/>
      <c r="BG18" s="785"/>
      <c r="BH18" s="511"/>
      <c r="BI18" s="790">
        <f>IF(BE18="","",IF(AND(BE18&gt;=$AP$7,BG18&gt;=$BC$7),"OK","NG"))</f>
      </c>
      <c r="BJ18" s="511"/>
      <c r="BK18" s="696"/>
      <c r="BL18" s="721"/>
      <c r="BM18" s="721"/>
      <c r="BN18" s="721"/>
      <c r="BO18" s="721"/>
      <c r="BP18" s="721"/>
      <c r="BQ18" s="697"/>
    </row>
    <row r="19" spans="2:69" ht="15" customHeight="1">
      <c r="B19" s="660"/>
      <c r="C19" s="657"/>
      <c r="D19" s="662"/>
      <c r="E19" s="785"/>
      <c r="F19" s="786"/>
      <c r="G19" s="785"/>
      <c r="H19" s="786"/>
      <c r="I19" s="687"/>
      <c r="J19" s="691"/>
      <c r="K19" s="766"/>
      <c r="L19" s="767"/>
      <c r="M19" s="801"/>
      <c r="N19" s="802"/>
      <c r="O19" s="803"/>
      <c r="P19" s="509"/>
      <c r="Q19" s="511"/>
      <c r="R19" s="509"/>
      <c r="S19" s="511"/>
      <c r="T19" s="509"/>
      <c r="U19" s="511"/>
      <c r="V19" s="509"/>
      <c r="W19" s="511"/>
      <c r="X19" s="509"/>
      <c r="Y19" s="511"/>
      <c r="Z19" s="509"/>
      <c r="AA19" s="511"/>
      <c r="AB19" s="792" t="s">
        <v>633</v>
      </c>
      <c r="AC19" s="793"/>
      <c r="AD19" s="794"/>
      <c r="AE19" s="794"/>
      <c r="AF19" s="794"/>
      <c r="AG19" s="794"/>
      <c r="AH19" s="795"/>
      <c r="AK19" s="660"/>
      <c r="AL19" s="657"/>
      <c r="AM19" s="662"/>
      <c r="AN19" s="785"/>
      <c r="AO19" s="786"/>
      <c r="AP19" s="785"/>
      <c r="AQ19" s="786"/>
      <c r="AR19" s="687"/>
      <c r="AS19" s="691"/>
      <c r="AT19" s="766"/>
      <c r="AU19" s="767"/>
      <c r="AV19" s="768"/>
      <c r="AW19" s="769"/>
      <c r="AX19" s="770"/>
      <c r="AY19" s="509"/>
      <c r="AZ19" s="511"/>
      <c r="BA19" s="509"/>
      <c r="BB19" s="511"/>
      <c r="BC19" s="509"/>
      <c r="BD19" s="511"/>
      <c r="BE19" s="509"/>
      <c r="BF19" s="511"/>
      <c r="BG19" s="509"/>
      <c r="BH19" s="511"/>
      <c r="BI19" s="509"/>
      <c r="BJ19" s="511"/>
      <c r="BK19" s="792" t="s">
        <v>633</v>
      </c>
      <c r="BL19" s="793"/>
      <c r="BM19" s="794"/>
      <c r="BN19" s="794"/>
      <c r="BO19" s="794"/>
      <c r="BP19" s="794"/>
      <c r="BQ19" s="795"/>
    </row>
    <row r="20" spans="2:69" ht="15" customHeight="1">
      <c r="B20" s="661"/>
      <c r="C20" s="658"/>
      <c r="D20" s="663"/>
      <c r="E20" s="787"/>
      <c r="F20" s="788"/>
      <c r="G20" s="787"/>
      <c r="H20" s="788"/>
      <c r="I20" s="781"/>
      <c r="J20" s="782"/>
      <c r="K20" s="776"/>
      <c r="L20" s="777"/>
      <c r="M20" s="798"/>
      <c r="N20" s="799"/>
      <c r="O20" s="800"/>
      <c r="P20" s="760"/>
      <c r="Q20" s="761"/>
      <c r="R20" s="760"/>
      <c r="S20" s="761"/>
      <c r="T20" s="760"/>
      <c r="U20" s="761"/>
      <c r="V20" s="760"/>
      <c r="W20" s="761"/>
      <c r="X20" s="760"/>
      <c r="Y20" s="761"/>
      <c r="Z20" s="812"/>
      <c r="AA20" s="813"/>
      <c r="AB20" s="762" t="s">
        <v>98</v>
      </c>
      <c r="AC20" s="763"/>
      <c r="AD20" s="764"/>
      <c r="AE20" s="764"/>
      <c r="AF20" s="764"/>
      <c r="AG20" s="764"/>
      <c r="AH20" s="765"/>
      <c r="AK20" s="661"/>
      <c r="AL20" s="658"/>
      <c r="AM20" s="663"/>
      <c r="AN20" s="787"/>
      <c r="AO20" s="788"/>
      <c r="AP20" s="787"/>
      <c r="AQ20" s="788"/>
      <c r="AR20" s="781"/>
      <c r="AS20" s="782"/>
      <c r="AT20" s="776"/>
      <c r="AU20" s="777"/>
      <c r="AV20" s="778"/>
      <c r="AW20" s="779"/>
      <c r="AX20" s="780"/>
      <c r="AY20" s="760"/>
      <c r="AZ20" s="761"/>
      <c r="BA20" s="760"/>
      <c r="BB20" s="761"/>
      <c r="BC20" s="760"/>
      <c r="BD20" s="761"/>
      <c r="BE20" s="760"/>
      <c r="BF20" s="761"/>
      <c r="BG20" s="760"/>
      <c r="BH20" s="761"/>
      <c r="BI20" s="812"/>
      <c r="BJ20" s="813"/>
      <c r="BK20" s="762" t="s">
        <v>98</v>
      </c>
      <c r="BL20" s="763"/>
      <c r="BM20" s="764"/>
      <c r="BN20" s="764"/>
      <c r="BO20" s="764"/>
      <c r="BP20" s="764"/>
      <c r="BQ20" s="765"/>
    </row>
    <row r="23" spans="2:69" ht="15" customHeight="1">
      <c r="B23" s="665" t="s">
        <v>99</v>
      </c>
      <c r="C23" s="665"/>
      <c r="D23" s="665"/>
      <c r="E23" s="665"/>
      <c r="F23" s="665"/>
      <c r="G23" s="665"/>
      <c r="H23" s="665"/>
      <c r="I23" s="665"/>
      <c r="J23" s="665"/>
      <c r="K23" s="665"/>
      <c r="L23" s="665"/>
      <c r="M23" s="665"/>
      <c r="N23" s="665"/>
      <c r="O23" s="665"/>
      <c r="P23" s="665"/>
      <c r="Q23" s="665"/>
      <c r="R23" s="665"/>
      <c r="S23" s="665"/>
      <c r="T23" s="665"/>
      <c r="U23" s="665"/>
      <c r="V23" s="659" t="s">
        <v>97</v>
      </c>
      <c r="W23" s="656"/>
      <c r="X23" s="656"/>
      <c r="Y23" s="656"/>
      <c r="Z23" s="656"/>
      <c r="AA23" s="656"/>
      <c r="AB23" s="656"/>
      <c r="AC23" s="656"/>
      <c r="AD23" s="656"/>
      <c r="AE23" s="656"/>
      <c r="AF23" s="656"/>
      <c r="AG23" s="656"/>
      <c r="AH23" s="655"/>
      <c r="AK23" s="665" t="s">
        <v>99</v>
      </c>
      <c r="AL23" s="665"/>
      <c r="AM23" s="665"/>
      <c r="AN23" s="665"/>
      <c r="AO23" s="665"/>
      <c r="AP23" s="665"/>
      <c r="AQ23" s="665"/>
      <c r="AR23" s="665"/>
      <c r="AS23" s="665"/>
      <c r="AT23" s="665"/>
      <c r="AU23" s="665"/>
      <c r="AV23" s="665"/>
      <c r="AW23" s="665"/>
      <c r="AX23" s="665"/>
      <c r="AY23" s="665"/>
      <c r="AZ23" s="665"/>
      <c r="BA23" s="665"/>
      <c r="BB23" s="665"/>
      <c r="BC23" s="665"/>
      <c r="BD23" s="665"/>
      <c r="BE23" s="659" t="s">
        <v>97</v>
      </c>
      <c r="BF23" s="656"/>
      <c r="BG23" s="656"/>
      <c r="BH23" s="656"/>
      <c r="BI23" s="656"/>
      <c r="BJ23" s="656"/>
      <c r="BK23" s="656"/>
      <c r="BL23" s="656"/>
      <c r="BM23" s="656"/>
      <c r="BN23" s="656"/>
      <c r="BO23" s="656"/>
      <c r="BP23" s="656"/>
      <c r="BQ23" s="655"/>
    </row>
    <row r="24" spans="2:69" ht="15" customHeight="1">
      <c r="B24" s="665" t="s">
        <v>296</v>
      </c>
      <c r="C24" s="665"/>
      <c r="D24" s="665"/>
      <c r="E24" s="665" t="s">
        <v>278</v>
      </c>
      <c r="F24" s="665"/>
      <c r="G24" s="665" t="s">
        <v>297</v>
      </c>
      <c r="H24" s="665"/>
      <c r="I24" s="665"/>
      <c r="J24" s="665"/>
      <c r="K24" s="665"/>
      <c r="L24" s="665"/>
      <c r="M24" s="665"/>
      <c r="N24" s="665"/>
      <c r="O24" s="665"/>
      <c r="P24" s="665"/>
      <c r="Q24" s="665"/>
      <c r="R24" s="665"/>
      <c r="S24" s="665"/>
      <c r="T24" s="665"/>
      <c r="U24" s="665"/>
      <c r="V24" s="660"/>
      <c r="W24" s="657"/>
      <c r="X24" s="657"/>
      <c r="Y24" s="657"/>
      <c r="Z24" s="657"/>
      <c r="AA24" s="657"/>
      <c r="AB24" s="657"/>
      <c r="AC24" s="657"/>
      <c r="AD24" s="657"/>
      <c r="AE24" s="657"/>
      <c r="AF24" s="657"/>
      <c r="AG24" s="657"/>
      <c r="AH24" s="662"/>
      <c r="AK24" s="665" t="s">
        <v>296</v>
      </c>
      <c r="AL24" s="665"/>
      <c r="AM24" s="665"/>
      <c r="AN24" s="665" t="s">
        <v>278</v>
      </c>
      <c r="AO24" s="665"/>
      <c r="AP24" s="665" t="s">
        <v>297</v>
      </c>
      <c r="AQ24" s="665"/>
      <c r="AR24" s="665"/>
      <c r="AS24" s="665"/>
      <c r="AT24" s="665"/>
      <c r="AU24" s="665"/>
      <c r="AV24" s="665"/>
      <c r="AW24" s="665"/>
      <c r="AX24" s="665"/>
      <c r="AY24" s="665"/>
      <c r="AZ24" s="665"/>
      <c r="BA24" s="665"/>
      <c r="BB24" s="665"/>
      <c r="BC24" s="665"/>
      <c r="BD24" s="665"/>
      <c r="BE24" s="660"/>
      <c r="BF24" s="657"/>
      <c r="BG24" s="657"/>
      <c r="BH24" s="657"/>
      <c r="BI24" s="657"/>
      <c r="BJ24" s="657"/>
      <c r="BK24" s="657"/>
      <c r="BL24" s="657"/>
      <c r="BM24" s="657"/>
      <c r="BN24" s="657"/>
      <c r="BO24" s="657"/>
      <c r="BP24" s="657"/>
      <c r="BQ24" s="662"/>
    </row>
    <row r="25" spans="2:69" ht="15" customHeight="1">
      <c r="B25" s="665" t="s">
        <v>503</v>
      </c>
      <c r="C25" s="665"/>
      <c r="D25" s="665"/>
      <c r="E25" s="645"/>
      <c r="F25" s="645"/>
      <c r="G25" s="805"/>
      <c r="H25" s="806"/>
      <c r="I25" s="806"/>
      <c r="J25" s="806"/>
      <c r="K25" s="806"/>
      <c r="L25" s="806"/>
      <c r="M25" s="806"/>
      <c r="N25" s="806"/>
      <c r="O25" s="807"/>
      <c r="P25" s="808" t="s">
        <v>201</v>
      </c>
      <c r="Q25" s="809"/>
      <c r="R25" s="809"/>
      <c r="S25" s="809"/>
      <c r="T25" s="810"/>
      <c r="U25" s="811"/>
      <c r="V25" s="661"/>
      <c r="W25" s="658"/>
      <c r="X25" s="658"/>
      <c r="Y25" s="658"/>
      <c r="Z25" s="658"/>
      <c r="AA25" s="658"/>
      <c r="AB25" s="658"/>
      <c r="AC25" s="658"/>
      <c r="AD25" s="658"/>
      <c r="AE25" s="658"/>
      <c r="AF25" s="658"/>
      <c r="AG25" s="658"/>
      <c r="AH25" s="663"/>
      <c r="AK25" s="665" t="s">
        <v>503</v>
      </c>
      <c r="AL25" s="665"/>
      <c r="AM25" s="665"/>
      <c r="AN25" s="645"/>
      <c r="AO25" s="645"/>
      <c r="AP25" s="805"/>
      <c r="AQ25" s="806"/>
      <c r="AR25" s="806"/>
      <c r="AS25" s="806"/>
      <c r="AT25" s="806"/>
      <c r="AU25" s="806"/>
      <c r="AV25" s="806"/>
      <c r="AW25" s="806"/>
      <c r="AX25" s="807"/>
      <c r="AY25" s="808" t="s">
        <v>201</v>
      </c>
      <c r="AZ25" s="809"/>
      <c r="BA25" s="809"/>
      <c r="BB25" s="809"/>
      <c r="BC25" s="810"/>
      <c r="BD25" s="811"/>
      <c r="BE25" s="661"/>
      <c r="BF25" s="658"/>
      <c r="BG25" s="658"/>
      <c r="BH25" s="658"/>
      <c r="BI25" s="658"/>
      <c r="BJ25" s="658"/>
      <c r="BK25" s="658"/>
      <c r="BL25" s="658"/>
      <c r="BM25" s="658"/>
      <c r="BN25" s="658"/>
      <c r="BO25" s="658"/>
      <c r="BP25" s="658"/>
      <c r="BQ25" s="663"/>
    </row>
    <row r="26" spans="2:69" ht="15" customHeight="1">
      <c r="B26" s="665" t="s">
        <v>207</v>
      </c>
      <c r="C26" s="665"/>
      <c r="D26" s="665"/>
      <c r="E26" s="665" t="s">
        <v>498</v>
      </c>
      <c r="F26" s="665"/>
      <c r="G26" s="665" t="s">
        <v>499</v>
      </c>
      <c r="H26" s="665"/>
      <c r="I26" s="665" t="s">
        <v>202</v>
      </c>
      <c r="J26" s="665"/>
      <c r="K26" s="665" t="s">
        <v>298</v>
      </c>
      <c r="L26" s="665"/>
      <c r="M26" s="665" t="s">
        <v>299</v>
      </c>
      <c r="N26" s="665"/>
      <c r="O26" s="665"/>
      <c r="P26" s="665" t="s">
        <v>500</v>
      </c>
      <c r="Q26" s="665"/>
      <c r="R26" s="665" t="s">
        <v>501</v>
      </c>
      <c r="S26" s="665"/>
      <c r="T26" s="665" t="s">
        <v>295</v>
      </c>
      <c r="U26" s="665"/>
      <c r="V26" s="665" t="s">
        <v>498</v>
      </c>
      <c r="W26" s="665"/>
      <c r="X26" s="804" t="s">
        <v>502</v>
      </c>
      <c r="Y26" s="804"/>
      <c r="Z26" s="804" t="s">
        <v>271</v>
      </c>
      <c r="AA26" s="804"/>
      <c r="AB26" s="667" t="s">
        <v>300</v>
      </c>
      <c r="AC26" s="668"/>
      <c r="AD26" s="668"/>
      <c r="AE26" s="668"/>
      <c r="AF26" s="668"/>
      <c r="AG26" s="668"/>
      <c r="AH26" s="669"/>
      <c r="AK26" s="665" t="s">
        <v>207</v>
      </c>
      <c r="AL26" s="665"/>
      <c r="AM26" s="665"/>
      <c r="AN26" s="665" t="s">
        <v>498</v>
      </c>
      <c r="AO26" s="665"/>
      <c r="AP26" s="665" t="s">
        <v>499</v>
      </c>
      <c r="AQ26" s="665"/>
      <c r="AR26" s="665" t="s">
        <v>202</v>
      </c>
      <c r="AS26" s="665"/>
      <c r="AT26" s="665" t="s">
        <v>298</v>
      </c>
      <c r="AU26" s="665"/>
      <c r="AV26" s="665" t="s">
        <v>299</v>
      </c>
      <c r="AW26" s="665"/>
      <c r="AX26" s="665"/>
      <c r="AY26" s="665" t="s">
        <v>500</v>
      </c>
      <c r="AZ26" s="665"/>
      <c r="BA26" s="665" t="s">
        <v>501</v>
      </c>
      <c r="BB26" s="665"/>
      <c r="BC26" s="665" t="s">
        <v>295</v>
      </c>
      <c r="BD26" s="665"/>
      <c r="BE26" s="665" t="s">
        <v>498</v>
      </c>
      <c r="BF26" s="665"/>
      <c r="BG26" s="804" t="s">
        <v>502</v>
      </c>
      <c r="BH26" s="804"/>
      <c r="BI26" s="804" t="s">
        <v>271</v>
      </c>
      <c r="BJ26" s="804"/>
      <c r="BK26" s="667" t="s">
        <v>300</v>
      </c>
      <c r="BL26" s="668"/>
      <c r="BM26" s="668"/>
      <c r="BN26" s="668"/>
      <c r="BO26" s="668"/>
      <c r="BP26" s="668"/>
      <c r="BQ26" s="669"/>
    </row>
    <row r="27" spans="2:69" ht="15" customHeight="1">
      <c r="B27" s="659">
        <v>3</v>
      </c>
      <c r="C27" s="656"/>
      <c r="D27" s="655"/>
      <c r="E27" s="783"/>
      <c r="F27" s="784"/>
      <c r="G27" s="783"/>
      <c r="H27" s="784"/>
      <c r="I27" s="693"/>
      <c r="J27" s="695"/>
      <c r="K27" s="771"/>
      <c r="L27" s="772"/>
      <c r="M27" s="773"/>
      <c r="N27" s="774"/>
      <c r="O27" s="775"/>
      <c r="P27" s="659"/>
      <c r="Q27" s="814"/>
      <c r="R27" s="796"/>
      <c r="S27" s="797"/>
      <c r="T27" s="796"/>
      <c r="U27" s="797"/>
      <c r="V27" s="796"/>
      <c r="W27" s="797"/>
      <c r="X27" s="796"/>
      <c r="Y27" s="797"/>
      <c r="Z27" s="796"/>
      <c r="AA27" s="797"/>
      <c r="AB27" s="709">
        <f>IF(Z28="","",IF(Z28="OK","安全と思われる","耐震性に疑問がある"))</f>
      </c>
      <c r="AC27" s="791"/>
      <c r="AD27" s="791"/>
      <c r="AE27" s="791"/>
      <c r="AF27" s="791"/>
      <c r="AG27" s="791"/>
      <c r="AH27" s="710"/>
      <c r="AK27" s="659">
        <v>3</v>
      </c>
      <c r="AL27" s="656"/>
      <c r="AM27" s="655"/>
      <c r="AN27" s="783"/>
      <c r="AO27" s="784"/>
      <c r="AP27" s="789"/>
      <c r="AQ27" s="784"/>
      <c r="AR27" s="693"/>
      <c r="AS27" s="695"/>
      <c r="AT27" s="771"/>
      <c r="AU27" s="772"/>
      <c r="AV27" s="773"/>
      <c r="AW27" s="774"/>
      <c r="AX27" s="775"/>
      <c r="AY27" s="659"/>
      <c r="AZ27" s="814"/>
      <c r="BA27" s="796"/>
      <c r="BB27" s="797"/>
      <c r="BC27" s="796"/>
      <c r="BD27" s="797"/>
      <c r="BE27" s="796"/>
      <c r="BF27" s="797"/>
      <c r="BG27" s="796"/>
      <c r="BH27" s="797"/>
      <c r="BI27" s="796"/>
      <c r="BJ27" s="797"/>
      <c r="BK27" s="709">
        <f>IF(BI28="","",IF(BI28="OK","安全と思われる","耐震性に疑問がある"))</f>
      </c>
      <c r="BL27" s="791"/>
      <c r="BM27" s="791"/>
      <c r="BN27" s="791"/>
      <c r="BO27" s="791"/>
      <c r="BP27" s="791"/>
      <c r="BQ27" s="710"/>
    </row>
    <row r="28" spans="2:69" ht="15" customHeight="1">
      <c r="B28" s="660"/>
      <c r="C28" s="657"/>
      <c r="D28" s="662"/>
      <c r="E28" s="785"/>
      <c r="F28" s="786"/>
      <c r="G28" s="785"/>
      <c r="H28" s="786"/>
      <c r="I28" s="687"/>
      <c r="J28" s="691"/>
      <c r="K28" s="766"/>
      <c r="L28" s="767"/>
      <c r="M28" s="801"/>
      <c r="N28" s="802"/>
      <c r="O28" s="803"/>
      <c r="P28" s="785"/>
      <c r="Q28" s="511"/>
      <c r="R28" s="785"/>
      <c r="S28" s="511"/>
      <c r="T28" s="785"/>
      <c r="U28" s="511"/>
      <c r="V28" s="785"/>
      <c r="W28" s="511"/>
      <c r="X28" s="785"/>
      <c r="Y28" s="511"/>
      <c r="Z28" s="790">
        <f>IF(V28="","",IF(AND(V28&gt;=$G$25,X28&gt;=$T$25),"OK","NG"))</f>
      </c>
      <c r="AA28" s="511"/>
      <c r="AB28" s="696"/>
      <c r="AC28" s="721"/>
      <c r="AD28" s="721"/>
      <c r="AE28" s="721"/>
      <c r="AF28" s="721"/>
      <c r="AG28" s="721"/>
      <c r="AH28" s="697"/>
      <c r="AK28" s="660"/>
      <c r="AL28" s="657"/>
      <c r="AM28" s="662"/>
      <c r="AN28" s="785"/>
      <c r="AO28" s="786"/>
      <c r="AP28" s="785"/>
      <c r="AQ28" s="786"/>
      <c r="AR28" s="687"/>
      <c r="AS28" s="691"/>
      <c r="AT28" s="766"/>
      <c r="AU28" s="767"/>
      <c r="AV28" s="768"/>
      <c r="AW28" s="769"/>
      <c r="AX28" s="770"/>
      <c r="AY28" s="785"/>
      <c r="AZ28" s="511"/>
      <c r="BA28" s="785"/>
      <c r="BB28" s="511"/>
      <c r="BC28" s="785"/>
      <c r="BD28" s="511"/>
      <c r="BE28" s="785"/>
      <c r="BF28" s="511"/>
      <c r="BG28" s="785"/>
      <c r="BH28" s="511"/>
      <c r="BI28" s="790">
        <f>IF(BE28="","",IF(AND(BE28&gt;=$AP$25,BG28&gt;=$BC$25),"OK","NG"))</f>
      </c>
      <c r="BJ28" s="511"/>
      <c r="BK28" s="696"/>
      <c r="BL28" s="721"/>
      <c r="BM28" s="721"/>
      <c r="BN28" s="721"/>
      <c r="BO28" s="721"/>
      <c r="BP28" s="721"/>
      <c r="BQ28" s="697"/>
    </row>
    <row r="29" spans="2:69" ht="15" customHeight="1">
      <c r="B29" s="660"/>
      <c r="C29" s="657"/>
      <c r="D29" s="662"/>
      <c r="E29" s="785"/>
      <c r="F29" s="786"/>
      <c r="G29" s="785"/>
      <c r="H29" s="786"/>
      <c r="I29" s="687"/>
      <c r="J29" s="691"/>
      <c r="K29" s="766"/>
      <c r="L29" s="767"/>
      <c r="M29" s="801"/>
      <c r="N29" s="802"/>
      <c r="O29" s="803"/>
      <c r="P29" s="509"/>
      <c r="Q29" s="511"/>
      <c r="R29" s="509"/>
      <c r="S29" s="511"/>
      <c r="T29" s="509"/>
      <c r="U29" s="511"/>
      <c r="V29" s="509"/>
      <c r="W29" s="511"/>
      <c r="X29" s="509"/>
      <c r="Y29" s="511"/>
      <c r="Z29" s="509"/>
      <c r="AA29" s="511"/>
      <c r="AB29" s="792" t="s">
        <v>633</v>
      </c>
      <c r="AC29" s="793"/>
      <c r="AD29" s="794"/>
      <c r="AE29" s="794"/>
      <c r="AF29" s="794"/>
      <c r="AG29" s="794"/>
      <c r="AH29" s="795"/>
      <c r="AK29" s="660"/>
      <c r="AL29" s="657"/>
      <c r="AM29" s="662"/>
      <c r="AN29" s="785"/>
      <c r="AO29" s="786"/>
      <c r="AP29" s="785"/>
      <c r="AQ29" s="786"/>
      <c r="AR29" s="687"/>
      <c r="AS29" s="691"/>
      <c r="AT29" s="766"/>
      <c r="AU29" s="767"/>
      <c r="AV29" s="768"/>
      <c r="AW29" s="769"/>
      <c r="AX29" s="770"/>
      <c r="AY29" s="509"/>
      <c r="AZ29" s="511"/>
      <c r="BA29" s="509"/>
      <c r="BB29" s="511"/>
      <c r="BC29" s="509"/>
      <c r="BD29" s="511"/>
      <c r="BE29" s="509"/>
      <c r="BF29" s="511"/>
      <c r="BG29" s="509"/>
      <c r="BH29" s="511"/>
      <c r="BI29" s="509"/>
      <c r="BJ29" s="511"/>
      <c r="BK29" s="792" t="s">
        <v>633</v>
      </c>
      <c r="BL29" s="793"/>
      <c r="BM29" s="794"/>
      <c r="BN29" s="794"/>
      <c r="BO29" s="794"/>
      <c r="BP29" s="794"/>
      <c r="BQ29" s="795"/>
    </row>
    <row r="30" spans="2:69" ht="15" customHeight="1">
      <c r="B30" s="661"/>
      <c r="C30" s="658"/>
      <c r="D30" s="663"/>
      <c r="E30" s="787"/>
      <c r="F30" s="788"/>
      <c r="G30" s="787"/>
      <c r="H30" s="788"/>
      <c r="I30" s="781"/>
      <c r="J30" s="782"/>
      <c r="K30" s="776"/>
      <c r="L30" s="777"/>
      <c r="M30" s="798"/>
      <c r="N30" s="799"/>
      <c r="O30" s="800"/>
      <c r="P30" s="760"/>
      <c r="Q30" s="761"/>
      <c r="R30" s="760"/>
      <c r="S30" s="761"/>
      <c r="T30" s="760"/>
      <c r="U30" s="761"/>
      <c r="V30" s="760"/>
      <c r="W30" s="761"/>
      <c r="X30" s="760"/>
      <c r="Y30" s="761"/>
      <c r="Z30" s="812"/>
      <c r="AA30" s="813"/>
      <c r="AB30" s="762" t="s">
        <v>98</v>
      </c>
      <c r="AC30" s="763"/>
      <c r="AD30" s="764"/>
      <c r="AE30" s="764"/>
      <c r="AF30" s="764"/>
      <c r="AG30" s="764"/>
      <c r="AH30" s="765"/>
      <c r="AK30" s="661"/>
      <c r="AL30" s="658"/>
      <c r="AM30" s="663"/>
      <c r="AN30" s="787"/>
      <c r="AO30" s="788"/>
      <c r="AP30" s="787"/>
      <c r="AQ30" s="788"/>
      <c r="AR30" s="781"/>
      <c r="AS30" s="782"/>
      <c r="AT30" s="776"/>
      <c r="AU30" s="777"/>
      <c r="AV30" s="778"/>
      <c r="AW30" s="779"/>
      <c r="AX30" s="780"/>
      <c r="AY30" s="760"/>
      <c r="AZ30" s="761"/>
      <c r="BA30" s="760"/>
      <c r="BB30" s="761"/>
      <c r="BC30" s="760"/>
      <c r="BD30" s="761"/>
      <c r="BE30" s="760"/>
      <c r="BF30" s="761"/>
      <c r="BG30" s="760"/>
      <c r="BH30" s="761"/>
      <c r="BI30" s="812"/>
      <c r="BJ30" s="813"/>
      <c r="BK30" s="762" t="s">
        <v>98</v>
      </c>
      <c r="BL30" s="763"/>
      <c r="BM30" s="764"/>
      <c r="BN30" s="764"/>
      <c r="BO30" s="764"/>
      <c r="BP30" s="764"/>
      <c r="BQ30" s="765"/>
    </row>
    <row r="31" spans="2:69" ht="15" customHeight="1">
      <c r="B31" s="659">
        <v>2</v>
      </c>
      <c r="C31" s="656"/>
      <c r="D31" s="655"/>
      <c r="E31" s="783"/>
      <c r="F31" s="784"/>
      <c r="G31" s="783"/>
      <c r="H31" s="784"/>
      <c r="I31" s="693"/>
      <c r="J31" s="695"/>
      <c r="K31" s="771"/>
      <c r="L31" s="772"/>
      <c r="M31" s="773"/>
      <c r="N31" s="774"/>
      <c r="O31" s="775"/>
      <c r="P31" s="796"/>
      <c r="Q31" s="797"/>
      <c r="R31" s="796"/>
      <c r="S31" s="797"/>
      <c r="T31" s="796"/>
      <c r="U31" s="797"/>
      <c r="V31" s="796"/>
      <c r="W31" s="797"/>
      <c r="X31" s="796"/>
      <c r="Y31" s="797"/>
      <c r="Z31" s="796"/>
      <c r="AA31" s="797"/>
      <c r="AB31" s="709">
        <f>IF(Z32="","",IF(Z32="OK","安全と思われる","耐震性に疑問がある"))</f>
      </c>
      <c r="AC31" s="791"/>
      <c r="AD31" s="791"/>
      <c r="AE31" s="791"/>
      <c r="AF31" s="791"/>
      <c r="AG31" s="791"/>
      <c r="AH31" s="710"/>
      <c r="AK31" s="659">
        <v>2</v>
      </c>
      <c r="AL31" s="656"/>
      <c r="AM31" s="655"/>
      <c r="AN31" s="783"/>
      <c r="AO31" s="784"/>
      <c r="AP31" s="789"/>
      <c r="AQ31" s="784"/>
      <c r="AR31" s="693"/>
      <c r="AS31" s="695"/>
      <c r="AT31" s="771"/>
      <c r="AU31" s="772"/>
      <c r="AV31" s="773"/>
      <c r="AW31" s="774"/>
      <c r="AX31" s="775"/>
      <c r="AY31" s="796"/>
      <c r="AZ31" s="797"/>
      <c r="BA31" s="796"/>
      <c r="BB31" s="797"/>
      <c r="BC31" s="796"/>
      <c r="BD31" s="797"/>
      <c r="BE31" s="796"/>
      <c r="BF31" s="797"/>
      <c r="BG31" s="796"/>
      <c r="BH31" s="797"/>
      <c r="BI31" s="796"/>
      <c r="BJ31" s="797"/>
      <c r="BK31" s="709">
        <f>IF(BI32="","",IF(BI32="OK","安全と思われる","耐震性に疑問がある"))</f>
      </c>
      <c r="BL31" s="791"/>
      <c r="BM31" s="791"/>
      <c r="BN31" s="791"/>
      <c r="BO31" s="791"/>
      <c r="BP31" s="791"/>
      <c r="BQ31" s="710"/>
    </row>
    <row r="32" spans="2:69" ht="15" customHeight="1">
      <c r="B32" s="660"/>
      <c r="C32" s="657"/>
      <c r="D32" s="662"/>
      <c r="E32" s="785"/>
      <c r="F32" s="786"/>
      <c r="G32" s="785"/>
      <c r="H32" s="786"/>
      <c r="I32" s="687"/>
      <c r="J32" s="691"/>
      <c r="K32" s="766"/>
      <c r="L32" s="767"/>
      <c r="M32" s="801"/>
      <c r="N32" s="802"/>
      <c r="O32" s="803"/>
      <c r="P32" s="785"/>
      <c r="Q32" s="511"/>
      <c r="R32" s="785"/>
      <c r="S32" s="511"/>
      <c r="T32" s="785"/>
      <c r="U32" s="511"/>
      <c r="V32" s="785"/>
      <c r="W32" s="511"/>
      <c r="X32" s="785"/>
      <c r="Y32" s="511"/>
      <c r="Z32" s="790">
        <f>IF(V32="","",IF(AND(V32&gt;=$G$25,X32&gt;=$T$25),"OK","NG"))</f>
      </c>
      <c r="AA32" s="511"/>
      <c r="AB32" s="696"/>
      <c r="AC32" s="721"/>
      <c r="AD32" s="721"/>
      <c r="AE32" s="721"/>
      <c r="AF32" s="721"/>
      <c r="AG32" s="721"/>
      <c r="AH32" s="697"/>
      <c r="AK32" s="660"/>
      <c r="AL32" s="657"/>
      <c r="AM32" s="662"/>
      <c r="AN32" s="785"/>
      <c r="AO32" s="786"/>
      <c r="AP32" s="785"/>
      <c r="AQ32" s="786"/>
      <c r="AR32" s="687"/>
      <c r="AS32" s="691"/>
      <c r="AT32" s="766"/>
      <c r="AU32" s="767"/>
      <c r="AV32" s="768"/>
      <c r="AW32" s="769"/>
      <c r="AX32" s="770"/>
      <c r="AY32" s="785"/>
      <c r="AZ32" s="511"/>
      <c r="BA32" s="785"/>
      <c r="BB32" s="511"/>
      <c r="BC32" s="785"/>
      <c r="BD32" s="511"/>
      <c r="BE32" s="785"/>
      <c r="BF32" s="511"/>
      <c r="BG32" s="785"/>
      <c r="BH32" s="511"/>
      <c r="BI32" s="790">
        <f>IF(BE32="","",IF(AND(BE32&gt;=$AP$25,BG32&gt;=$BC$25),"OK","NG"))</f>
      </c>
      <c r="BJ32" s="511"/>
      <c r="BK32" s="696"/>
      <c r="BL32" s="721"/>
      <c r="BM32" s="721"/>
      <c r="BN32" s="721"/>
      <c r="BO32" s="721"/>
      <c r="BP32" s="721"/>
      <c r="BQ32" s="697"/>
    </row>
    <row r="33" spans="2:69" ht="15" customHeight="1">
      <c r="B33" s="660"/>
      <c r="C33" s="657"/>
      <c r="D33" s="662"/>
      <c r="E33" s="785"/>
      <c r="F33" s="786"/>
      <c r="G33" s="785"/>
      <c r="H33" s="786"/>
      <c r="I33" s="687"/>
      <c r="J33" s="691"/>
      <c r="K33" s="766"/>
      <c r="L33" s="767"/>
      <c r="M33" s="801"/>
      <c r="N33" s="802"/>
      <c r="O33" s="803"/>
      <c r="P33" s="509"/>
      <c r="Q33" s="511"/>
      <c r="R33" s="509"/>
      <c r="S33" s="511"/>
      <c r="T33" s="509"/>
      <c r="U33" s="511"/>
      <c r="V33" s="509"/>
      <c r="W33" s="511"/>
      <c r="X33" s="509"/>
      <c r="Y33" s="511"/>
      <c r="Z33" s="509"/>
      <c r="AA33" s="511"/>
      <c r="AB33" s="792" t="s">
        <v>633</v>
      </c>
      <c r="AC33" s="793"/>
      <c r="AD33" s="794"/>
      <c r="AE33" s="794"/>
      <c r="AF33" s="794"/>
      <c r="AG33" s="794"/>
      <c r="AH33" s="795"/>
      <c r="AK33" s="660"/>
      <c r="AL33" s="657"/>
      <c r="AM33" s="662"/>
      <c r="AN33" s="785"/>
      <c r="AO33" s="786"/>
      <c r="AP33" s="785"/>
      <c r="AQ33" s="786"/>
      <c r="AR33" s="687"/>
      <c r="AS33" s="691"/>
      <c r="AT33" s="766"/>
      <c r="AU33" s="767"/>
      <c r="AV33" s="768"/>
      <c r="AW33" s="769"/>
      <c r="AX33" s="770"/>
      <c r="AY33" s="509"/>
      <c r="AZ33" s="511"/>
      <c r="BA33" s="509"/>
      <c r="BB33" s="511"/>
      <c r="BC33" s="509"/>
      <c r="BD33" s="511"/>
      <c r="BE33" s="509"/>
      <c r="BF33" s="511"/>
      <c r="BG33" s="509"/>
      <c r="BH33" s="511"/>
      <c r="BI33" s="509"/>
      <c r="BJ33" s="511"/>
      <c r="BK33" s="792" t="s">
        <v>633</v>
      </c>
      <c r="BL33" s="793"/>
      <c r="BM33" s="794"/>
      <c r="BN33" s="794"/>
      <c r="BO33" s="794"/>
      <c r="BP33" s="794"/>
      <c r="BQ33" s="795"/>
    </row>
    <row r="34" spans="2:69" ht="15" customHeight="1">
      <c r="B34" s="661"/>
      <c r="C34" s="658"/>
      <c r="D34" s="663"/>
      <c r="E34" s="787"/>
      <c r="F34" s="788"/>
      <c r="G34" s="787"/>
      <c r="H34" s="788"/>
      <c r="I34" s="781"/>
      <c r="J34" s="782"/>
      <c r="K34" s="776"/>
      <c r="L34" s="777"/>
      <c r="M34" s="798"/>
      <c r="N34" s="799"/>
      <c r="O34" s="800"/>
      <c r="P34" s="760"/>
      <c r="Q34" s="761"/>
      <c r="R34" s="760"/>
      <c r="S34" s="761"/>
      <c r="T34" s="760"/>
      <c r="U34" s="761"/>
      <c r="V34" s="760"/>
      <c r="W34" s="761"/>
      <c r="X34" s="760"/>
      <c r="Y34" s="761"/>
      <c r="Z34" s="812"/>
      <c r="AA34" s="813"/>
      <c r="AB34" s="762" t="s">
        <v>98</v>
      </c>
      <c r="AC34" s="763"/>
      <c r="AD34" s="764"/>
      <c r="AE34" s="764"/>
      <c r="AF34" s="764"/>
      <c r="AG34" s="764"/>
      <c r="AH34" s="765"/>
      <c r="AK34" s="661"/>
      <c r="AL34" s="658"/>
      <c r="AM34" s="663"/>
      <c r="AN34" s="787"/>
      <c r="AO34" s="788"/>
      <c r="AP34" s="787"/>
      <c r="AQ34" s="788"/>
      <c r="AR34" s="781"/>
      <c r="AS34" s="782"/>
      <c r="AT34" s="776"/>
      <c r="AU34" s="777"/>
      <c r="AV34" s="778"/>
      <c r="AW34" s="779"/>
      <c r="AX34" s="780"/>
      <c r="AY34" s="760"/>
      <c r="AZ34" s="761"/>
      <c r="BA34" s="760"/>
      <c r="BB34" s="761"/>
      <c r="BC34" s="760"/>
      <c r="BD34" s="761"/>
      <c r="BE34" s="760"/>
      <c r="BF34" s="761"/>
      <c r="BG34" s="760"/>
      <c r="BH34" s="761"/>
      <c r="BI34" s="812"/>
      <c r="BJ34" s="813"/>
      <c r="BK34" s="762" t="s">
        <v>98</v>
      </c>
      <c r="BL34" s="763"/>
      <c r="BM34" s="764"/>
      <c r="BN34" s="764"/>
      <c r="BO34" s="764"/>
      <c r="BP34" s="764"/>
      <c r="BQ34" s="765"/>
    </row>
    <row r="35" spans="2:69" ht="15" customHeight="1">
      <c r="B35" s="659">
        <v>1</v>
      </c>
      <c r="C35" s="656"/>
      <c r="D35" s="655"/>
      <c r="E35" s="783"/>
      <c r="F35" s="784"/>
      <c r="G35" s="783"/>
      <c r="H35" s="784"/>
      <c r="I35" s="693"/>
      <c r="J35" s="695"/>
      <c r="K35" s="771"/>
      <c r="L35" s="772"/>
      <c r="M35" s="773"/>
      <c r="N35" s="774"/>
      <c r="O35" s="775"/>
      <c r="P35" s="796"/>
      <c r="Q35" s="797"/>
      <c r="R35" s="796"/>
      <c r="S35" s="797"/>
      <c r="T35" s="796"/>
      <c r="U35" s="797"/>
      <c r="V35" s="796"/>
      <c r="W35" s="797"/>
      <c r="X35" s="796"/>
      <c r="Y35" s="797"/>
      <c r="Z35" s="796"/>
      <c r="AA35" s="797"/>
      <c r="AB35" s="709">
        <f>IF(Z36="","",IF(Z36="OK","安全と思われる","耐震性に疑問がある"))</f>
      </c>
      <c r="AC35" s="791"/>
      <c r="AD35" s="791"/>
      <c r="AE35" s="791"/>
      <c r="AF35" s="791"/>
      <c r="AG35" s="791"/>
      <c r="AH35" s="710"/>
      <c r="AK35" s="659">
        <v>1</v>
      </c>
      <c r="AL35" s="656"/>
      <c r="AM35" s="655"/>
      <c r="AN35" s="783"/>
      <c r="AO35" s="784"/>
      <c r="AP35" s="789"/>
      <c r="AQ35" s="784"/>
      <c r="AR35" s="693"/>
      <c r="AS35" s="695"/>
      <c r="AT35" s="771"/>
      <c r="AU35" s="772"/>
      <c r="AV35" s="773"/>
      <c r="AW35" s="774"/>
      <c r="AX35" s="775"/>
      <c r="AY35" s="796"/>
      <c r="AZ35" s="797"/>
      <c r="BA35" s="796"/>
      <c r="BB35" s="797"/>
      <c r="BC35" s="796"/>
      <c r="BD35" s="797"/>
      <c r="BE35" s="796"/>
      <c r="BF35" s="797"/>
      <c r="BG35" s="796"/>
      <c r="BH35" s="797"/>
      <c r="BI35" s="796"/>
      <c r="BJ35" s="797"/>
      <c r="BK35" s="709">
        <f>IF(BI36="","",IF(BI36="OK","安全と思われる","耐震性に疑問がある"))</f>
      </c>
      <c r="BL35" s="791"/>
      <c r="BM35" s="791"/>
      <c r="BN35" s="791"/>
      <c r="BO35" s="791"/>
      <c r="BP35" s="791"/>
      <c r="BQ35" s="710"/>
    </row>
    <row r="36" spans="2:69" ht="15" customHeight="1">
      <c r="B36" s="660"/>
      <c r="C36" s="657"/>
      <c r="D36" s="662"/>
      <c r="E36" s="785"/>
      <c r="F36" s="786"/>
      <c r="G36" s="785"/>
      <c r="H36" s="786"/>
      <c r="I36" s="687"/>
      <c r="J36" s="691"/>
      <c r="K36" s="766"/>
      <c r="L36" s="767"/>
      <c r="M36" s="801"/>
      <c r="N36" s="802"/>
      <c r="O36" s="803"/>
      <c r="P36" s="785"/>
      <c r="Q36" s="511"/>
      <c r="R36" s="785"/>
      <c r="S36" s="511"/>
      <c r="T36" s="785"/>
      <c r="U36" s="511"/>
      <c r="V36" s="785"/>
      <c r="W36" s="511"/>
      <c r="X36" s="785"/>
      <c r="Y36" s="511"/>
      <c r="Z36" s="790">
        <f>IF(V36="","",IF(AND(V36&gt;=$G$25,X36&gt;=$T$25),"OK","NG"))</f>
      </c>
      <c r="AA36" s="511"/>
      <c r="AB36" s="696"/>
      <c r="AC36" s="721"/>
      <c r="AD36" s="721"/>
      <c r="AE36" s="721"/>
      <c r="AF36" s="721"/>
      <c r="AG36" s="721"/>
      <c r="AH36" s="697"/>
      <c r="AK36" s="660"/>
      <c r="AL36" s="657"/>
      <c r="AM36" s="662"/>
      <c r="AN36" s="785"/>
      <c r="AO36" s="786"/>
      <c r="AP36" s="785"/>
      <c r="AQ36" s="786"/>
      <c r="AR36" s="687"/>
      <c r="AS36" s="691"/>
      <c r="AT36" s="766"/>
      <c r="AU36" s="767"/>
      <c r="AV36" s="768"/>
      <c r="AW36" s="769"/>
      <c r="AX36" s="770"/>
      <c r="AY36" s="785"/>
      <c r="AZ36" s="511"/>
      <c r="BA36" s="785"/>
      <c r="BB36" s="511"/>
      <c r="BC36" s="785"/>
      <c r="BD36" s="511"/>
      <c r="BE36" s="785"/>
      <c r="BF36" s="511"/>
      <c r="BG36" s="785"/>
      <c r="BH36" s="511"/>
      <c r="BI36" s="790">
        <f>IF(BE36="","",IF(AND(BE36&gt;=$AP$25,BG36&gt;=$BC$25),"OK","NG"))</f>
      </c>
      <c r="BJ36" s="511"/>
      <c r="BK36" s="696"/>
      <c r="BL36" s="721"/>
      <c r="BM36" s="721"/>
      <c r="BN36" s="721"/>
      <c r="BO36" s="721"/>
      <c r="BP36" s="721"/>
      <c r="BQ36" s="697"/>
    </row>
    <row r="37" spans="2:69" ht="15" customHeight="1">
      <c r="B37" s="660"/>
      <c r="C37" s="657"/>
      <c r="D37" s="662"/>
      <c r="E37" s="785"/>
      <c r="F37" s="786"/>
      <c r="G37" s="785"/>
      <c r="H37" s="786"/>
      <c r="I37" s="687"/>
      <c r="J37" s="691"/>
      <c r="K37" s="766"/>
      <c r="L37" s="767"/>
      <c r="M37" s="801"/>
      <c r="N37" s="802"/>
      <c r="O37" s="803"/>
      <c r="P37" s="509"/>
      <c r="Q37" s="511"/>
      <c r="R37" s="509"/>
      <c r="S37" s="511"/>
      <c r="T37" s="509"/>
      <c r="U37" s="511"/>
      <c r="V37" s="509"/>
      <c r="W37" s="511"/>
      <c r="X37" s="509"/>
      <c r="Y37" s="511"/>
      <c r="Z37" s="509"/>
      <c r="AA37" s="511"/>
      <c r="AB37" s="792" t="s">
        <v>633</v>
      </c>
      <c r="AC37" s="793"/>
      <c r="AD37" s="794"/>
      <c r="AE37" s="794"/>
      <c r="AF37" s="794"/>
      <c r="AG37" s="794"/>
      <c r="AH37" s="795"/>
      <c r="AK37" s="660"/>
      <c r="AL37" s="657"/>
      <c r="AM37" s="662"/>
      <c r="AN37" s="785"/>
      <c r="AO37" s="786"/>
      <c r="AP37" s="785"/>
      <c r="AQ37" s="786"/>
      <c r="AR37" s="687"/>
      <c r="AS37" s="691"/>
      <c r="AT37" s="766"/>
      <c r="AU37" s="767"/>
      <c r="AV37" s="768"/>
      <c r="AW37" s="769"/>
      <c r="AX37" s="770"/>
      <c r="AY37" s="509"/>
      <c r="AZ37" s="511"/>
      <c r="BA37" s="509"/>
      <c r="BB37" s="511"/>
      <c r="BC37" s="509"/>
      <c r="BD37" s="511"/>
      <c r="BE37" s="509"/>
      <c r="BF37" s="511"/>
      <c r="BG37" s="509"/>
      <c r="BH37" s="511"/>
      <c r="BI37" s="509"/>
      <c r="BJ37" s="511"/>
      <c r="BK37" s="792" t="s">
        <v>633</v>
      </c>
      <c r="BL37" s="793"/>
      <c r="BM37" s="794"/>
      <c r="BN37" s="794"/>
      <c r="BO37" s="794"/>
      <c r="BP37" s="794"/>
      <c r="BQ37" s="795"/>
    </row>
    <row r="38" spans="2:69" ht="15" customHeight="1">
      <c r="B38" s="661"/>
      <c r="C38" s="658"/>
      <c r="D38" s="663"/>
      <c r="E38" s="787"/>
      <c r="F38" s="788"/>
      <c r="G38" s="787"/>
      <c r="H38" s="788"/>
      <c r="I38" s="781"/>
      <c r="J38" s="782"/>
      <c r="K38" s="776"/>
      <c r="L38" s="777"/>
      <c r="M38" s="798"/>
      <c r="N38" s="799"/>
      <c r="O38" s="800"/>
      <c r="P38" s="760"/>
      <c r="Q38" s="761"/>
      <c r="R38" s="760"/>
      <c r="S38" s="761"/>
      <c r="T38" s="760"/>
      <c r="U38" s="761"/>
      <c r="V38" s="760"/>
      <c r="W38" s="761"/>
      <c r="X38" s="760"/>
      <c r="Y38" s="761"/>
      <c r="Z38" s="812"/>
      <c r="AA38" s="813"/>
      <c r="AB38" s="762" t="s">
        <v>98</v>
      </c>
      <c r="AC38" s="763"/>
      <c r="AD38" s="764"/>
      <c r="AE38" s="764"/>
      <c r="AF38" s="764"/>
      <c r="AG38" s="764"/>
      <c r="AH38" s="765"/>
      <c r="AK38" s="661"/>
      <c r="AL38" s="658"/>
      <c r="AM38" s="663"/>
      <c r="AN38" s="787"/>
      <c r="AO38" s="788"/>
      <c r="AP38" s="787"/>
      <c r="AQ38" s="788"/>
      <c r="AR38" s="781"/>
      <c r="AS38" s="782"/>
      <c r="AT38" s="776"/>
      <c r="AU38" s="777"/>
      <c r="AV38" s="778"/>
      <c r="AW38" s="779"/>
      <c r="AX38" s="780"/>
      <c r="AY38" s="760"/>
      <c r="AZ38" s="761"/>
      <c r="BA38" s="760"/>
      <c r="BB38" s="761"/>
      <c r="BC38" s="760"/>
      <c r="BD38" s="761"/>
      <c r="BE38" s="760"/>
      <c r="BF38" s="761"/>
      <c r="BG38" s="760"/>
      <c r="BH38" s="761"/>
      <c r="BI38" s="812"/>
      <c r="BJ38" s="813"/>
      <c r="BK38" s="762" t="s">
        <v>98</v>
      </c>
      <c r="BL38" s="763"/>
      <c r="BM38" s="764"/>
      <c r="BN38" s="764"/>
      <c r="BO38" s="764"/>
      <c r="BP38" s="764"/>
      <c r="BQ38" s="765"/>
    </row>
    <row r="41" spans="2:47" ht="15" customHeight="1">
      <c r="B41" s="1" t="s">
        <v>701</v>
      </c>
      <c r="L41" s="1" t="s">
        <v>702</v>
      </c>
      <c r="AK41" s="1" t="s">
        <v>701</v>
      </c>
      <c r="AU41" s="1" t="s">
        <v>702</v>
      </c>
    </row>
    <row r="42" spans="3:47" ht="15" customHeight="1">
      <c r="C42" s="1" t="s">
        <v>703</v>
      </c>
      <c r="L42" s="1" t="s">
        <v>704</v>
      </c>
      <c r="AL42" s="1" t="s">
        <v>703</v>
      </c>
      <c r="AU42" s="1" t="s">
        <v>704</v>
      </c>
    </row>
    <row r="43" spans="3:47" ht="15" customHeight="1">
      <c r="C43" s="1" t="s">
        <v>705</v>
      </c>
      <c r="L43" s="1" t="s">
        <v>706</v>
      </c>
      <c r="AL43" s="1" t="s">
        <v>705</v>
      </c>
      <c r="AU43" s="1" t="s">
        <v>706</v>
      </c>
    </row>
    <row r="44" spans="3:47" ht="15" customHeight="1">
      <c r="C44" s="1" t="s">
        <v>707</v>
      </c>
      <c r="L44" s="1" t="s">
        <v>708</v>
      </c>
      <c r="AL44" s="1" t="s">
        <v>707</v>
      </c>
      <c r="AU44" s="1" t="s">
        <v>708</v>
      </c>
    </row>
    <row r="45" spans="3:47" ht="15" customHeight="1">
      <c r="C45" s="1" t="s">
        <v>709</v>
      </c>
      <c r="L45" s="1" t="s">
        <v>710</v>
      </c>
      <c r="AL45" s="1" t="s">
        <v>709</v>
      </c>
      <c r="AU45" s="1" t="s">
        <v>710</v>
      </c>
    </row>
    <row r="46" spans="3:69" ht="15" customHeight="1">
      <c r="C46" s="1" t="s">
        <v>711</v>
      </c>
      <c r="AH46" s="145" t="s">
        <v>713</v>
      </c>
      <c r="AL46" s="1" t="s">
        <v>711</v>
      </c>
      <c r="BQ46" s="145" t="s">
        <v>713</v>
      </c>
    </row>
  </sheetData>
  <mergeCells count="548">
    <mergeCell ref="BC38:BD38"/>
    <mergeCell ref="BE38:BF38"/>
    <mergeCell ref="BG38:BH38"/>
    <mergeCell ref="BI38:BJ38"/>
    <mergeCell ref="BG36:BH37"/>
    <mergeCell ref="BI36:BJ37"/>
    <mergeCell ref="BK37:BL37"/>
    <mergeCell ref="BM37:BQ37"/>
    <mergeCell ref="AY36:AZ37"/>
    <mergeCell ref="BA36:BB37"/>
    <mergeCell ref="BC36:BD37"/>
    <mergeCell ref="BE36:BF37"/>
    <mergeCell ref="BI34:BJ34"/>
    <mergeCell ref="AY35:AZ35"/>
    <mergeCell ref="BA35:BB35"/>
    <mergeCell ref="BC35:BD35"/>
    <mergeCell ref="BE35:BF35"/>
    <mergeCell ref="BG35:BH35"/>
    <mergeCell ref="BI35:BJ35"/>
    <mergeCell ref="BA34:BB34"/>
    <mergeCell ref="BC34:BD34"/>
    <mergeCell ref="BE34:BF34"/>
    <mergeCell ref="BK31:BQ32"/>
    <mergeCell ref="AY32:AZ33"/>
    <mergeCell ref="BA32:BB33"/>
    <mergeCell ref="BC32:BD33"/>
    <mergeCell ref="BE32:BF33"/>
    <mergeCell ref="BG32:BH33"/>
    <mergeCell ref="BI32:BJ33"/>
    <mergeCell ref="BK33:BL33"/>
    <mergeCell ref="BM33:BQ33"/>
    <mergeCell ref="BG30:BH30"/>
    <mergeCell ref="BI30:BJ30"/>
    <mergeCell ref="AY31:AZ31"/>
    <mergeCell ref="BA31:BB31"/>
    <mergeCell ref="BC31:BD31"/>
    <mergeCell ref="BE31:BF31"/>
    <mergeCell ref="BG31:BH31"/>
    <mergeCell ref="BI31:BJ31"/>
    <mergeCell ref="AY30:AZ30"/>
    <mergeCell ref="BA30:BB30"/>
    <mergeCell ref="BC30:BD30"/>
    <mergeCell ref="BE30:BF30"/>
    <mergeCell ref="BK27:BQ28"/>
    <mergeCell ref="AY28:AZ29"/>
    <mergeCell ref="BA28:BB29"/>
    <mergeCell ref="BC28:BD29"/>
    <mergeCell ref="BE28:BF29"/>
    <mergeCell ref="BG28:BH29"/>
    <mergeCell ref="BI28:BJ29"/>
    <mergeCell ref="BK29:BL29"/>
    <mergeCell ref="BM29:BQ29"/>
    <mergeCell ref="BC27:BD27"/>
    <mergeCell ref="BE27:BF27"/>
    <mergeCell ref="BG27:BH27"/>
    <mergeCell ref="BI27:BJ27"/>
    <mergeCell ref="BE18:BF19"/>
    <mergeCell ref="BG18:BH19"/>
    <mergeCell ref="AY20:AZ20"/>
    <mergeCell ref="BA20:BB20"/>
    <mergeCell ref="BC20:BD20"/>
    <mergeCell ref="BE20:BF20"/>
    <mergeCell ref="BG20:BH20"/>
    <mergeCell ref="AY18:AZ19"/>
    <mergeCell ref="BA18:BB19"/>
    <mergeCell ref="BC18:BD19"/>
    <mergeCell ref="BC16:BD16"/>
    <mergeCell ref="BE16:BF16"/>
    <mergeCell ref="BG16:BH16"/>
    <mergeCell ref="AY17:AZ17"/>
    <mergeCell ref="BA17:BB17"/>
    <mergeCell ref="BC17:BD17"/>
    <mergeCell ref="BE17:BF17"/>
    <mergeCell ref="BG17:BH17"/>
    <mergeCell ref="AY16:AZ16"/>
    <mergeCell ref="BA16:BB16"/>
    <mergeCell ref="BC13:BD13"/>
    <mergeCell ref="BE13:BF13"/>
    <mergeCell ref="BG13:BH13"/>
    <mergeCell ref="AY14:AZ15"/>
    <mergeCell ref="BA14:BB15"/>
    <mergeCell ref="BC14:BD15"/>
    <mergeCell ref="BE14:BF15"/>
    <mergeCell ref="BG14:BH15"/>
    <mergeCell ref="AY12:AZ12"/>
    <mergeCell ref="BA12:BB12"/>
    <mergeCell ref="BC12:BD12"/>
    <mergeCell ref="BE12:BF12"/>
    <mergeCell ref="BI20:BJ20"/>
    <mergeCell ref="AY9:AZ9"/>
    <mergeCell ref="BA9:BB9"/>
    <mergeCell ref="BC9:BD9"/>
    <mergeCell ref="BE9:BF9"/>
    <mergeCell ref="BG9:BH9"/>
    <mergeCell ref="AY10:AZ11"/>
    <mergeCell ref="BA10:BB11"/>
    <mergeCell ref="BC10:BD11"/>
    <mergeCell ref="BE10:BF11"/>
    <mergeCell ref="BI17:BJ17"/>
    <mergeCell ref="BK17:BQ18"/>
    <mergeCell ref="BI18:BJ19"/>
    <mergeCell ref="BK19:BL19"/>
    <mergeCell ref="BM19:BQ19"/>
    <mergeCell ref="BK15:BL15"/>
    <mergeCell ref="BM15:BQ15"/>
    <mergeCell ref="BI16:BJ16"/>
    <mergeCell ref="BM16:BQ16"/>
    <mergeCell ref="X38:Y38"/>
    <mergeCell ref="Z38:AA38"/>
    <mergeCell ref="BI9:BJ9"/>
    <mergeCell ref="BK9:BQ10"/>
    <mergeCell ref="BI10:BJ11"/>
    <mergeCell ref="BK11:BL11"/>
    <mergeCell ref="BM11:BQ11"/>
    <mergeCell ref="BI12:BJ12"/>
    <mergeCell ref="BI13:BJ13"/>
    <mergeCell ref="BK13:BQ14"/>
    <mergeCell ref="P38:Q38"/>
    <mergeCell ref="R38:S38"/>
    <mergeCell ref="T38:U38"/>
    <mergeCell ref="V38:W38"/>
    <mergeCell ref="AB35:AH36"/>
    <mergeCell ref="P36:Q37"/>
    <mergeCell ref="R36:S37"/>
    <mergeCell ref="T36:U37"/>
    <mergeCell ref="V36:W37"/>
    <mergeCell ref="X36:Y37"/>
    <mergeCell ref="Z36:AA37"/>
    <mergeCell ref="AB37:AC37"/>
    <mergeCell ref="AD37:AH37"/>
    <mergeCell ref="X35:Y35"/>
    <mergeCell ref="Z35:AA35"/>
    <mergeCell ref="P34:Q34"/>
    <mergeCell ref="R34:S34"/>
    <mergeCell ref="P35:Q35"/>
    <mergeCell ref="R35:S35"/>
    <mergeCell ref="T35:U35"/>
    <mergeCell ref="V35:W35"/>
    <mergeCell ref="T34:U34"/>
    <mergeCell ref="V34:W34"/>
    <mergeCell ref="X34:Y34"/>
    <mergeCell ref="AB31:AH32"/>
    <mergeCell ref="P32:Q33"/>
    <mergeCell ref="R32:S33"/>
    <mergeCell ref="T32:U33"/>
    <mergeCell ref="V32:W33"/>
    <mergeCell ref="X32:Y33"/>
    <mergeCell ref="Z32:AA33"/>
    <mergeCell ref="AB33:AC33"/>
    <mergeCell ref="X31:Y31"/>
    <mergeCell ref="Z31:AA31"/>
    <mergeCell ref="Z34:AA34"/>
    <mergeCell ref="AB27:AH28"/>
    <mergeCell ref="P28:Q29"/>
    <mergeCell ref="R28:S29"/>
    <mergeCell ref="T28:U29"/>
    <mergeCell ref="V28:W29"/>
    <mergeCell ref="X28:Y29"/>
    <mergeCell ref="Z28:AA29"/>
    <mergeCell ref="AB29:AC29"/>
    <mergeCell ref="AD29:AH29"/>
    <mergeCell ref="P27:Q27"/>
    <mergeCell ref="T20:U20"/>
    <mergeCell ref="V20:W20"/>
    <mergeCell ref="T25:U25"/>
    <mergeCell ref="V26:W26"/>
    <mergeCell ref="X20:Y20"/>
    <mergeCell ref="Z20:AA20"/>
    <mergeCell ref="AB17:AH18"/>
    <mergeCell ref="P18:Q19"/>
    <mergeCell ref="R18:S19"/>
    <mergeCell ref="T18:U19"/>
    <mergeCell ref="V18:W19"/>
    <mergeCell ref="X18:Y19"/>
    <mergeCell ref="Z18:AA19"/>
    <mergeCell ref="AB19:AC19"/>
    <mergeCell ref="AD19:AH19"/>
    <mergeCell ref="T17:U17"/>
    <mergeCell ref="V17:W17"/>
    <mergeCell ref="X17:Y17"/>
    <mergeCell ref="Z17:AA17"/>
    <mergeCell ref="P16:Q16"/>
    <mergeCell ref="R16:S16"/>
    <mergeCell ref="T16:U16"/>
    <mergeCell ref="V16:W16"/>
    <mergeCell ref="P14:Q15"/>
    <mergeCell ref="R14:S15"/>
    <mergeCell ref="T14:U15"/>
    <mergeCell ref="V14:W15"/>
    <mergeCell ref="X13:Y13"/>
    <mergeCell ref="Z13:AA13"/>
    <mergeCell ref="P12:Q12"/>
    <mergeCell ref="R12:S12"/>
    <mergeCell ref="T12:U12"/>
    <mergeCell ref="P13:Q13"/>
    <mergeCell ref="R13:S13"/>
    <mergeCell ref="T13:U13"/>
    <mergeCell ref="V13:W13"/>
    <mergeCell ref="BK30:BL30"/>
    <mergeCell ref="BM30:BQ30"/>
    <mergeCell ref="I30:J30"/>
    <mergeCell ref="K30:L30"/>
    <mergeCell ref="M30:O30"/>
    <mergeCell ref="AB30:AC30"/>
    <mergeCell ref="P30:Q30"/>
    <mergeCell ref="R30:S30"/>
    <mergeCell ref="T30:U30"/>
    <mergeCell ref="V30:W30"/>
    <mergeCell ref="I29:J29"/>
    <mergeCell ref="K29:L29"/>
    <mergeCell ref="M29:O29"/>
    <mergeCell ref="AK27:AM30"/>
    <mergeCell ref="I28:J28"/>
    <mergeCell ref="K28:L28"/>
    <mergeCell ref="M28:O28"/>
    <mergeCell ref="R27:S27"/>
    <mergeCell ref="T27:U27"/>
    <mergeCell ref="V27:W27"/>
    <mergeCell ref="AT30:AU30"/>
    <mergeCell ref="AV30:AX30"/>
    <mergeCell ref="AY27:AZ27"/>
    <mergeCell ref="BA27:BB27"/>
    <mergeCell ref="AT27:AU27"/>
    <mergeCell ref="AV27:AX27"/>
    <mergeCell ref="AT29:AU29"/>
    <mergeCell ref="AV29:AX29"/>
    <mergeCell ref="AT28:AU28"/>
    <mergeCell ref="AV28:AX28"/>
    <mergeCell ref="AR29:AS29"/>
    <mergeCell ref="AR30:AS30"/>
    <mergeCell ref="X27:Y27"/>
    <mergeCell ref="Z27:AA27"/>
    <mergeCell ref="X30:Y30"/>
    <mergeCell ref="Z30:AA30"/>
    <mergeCell ref="AR28:AS28"/>
    <mergeCell ref="AN27:AO30"/>
    <mergeCell ref="AP27:AQ30"/>
    <mergeCell ref="AR27:AS27"/>
    <mergeCell ref="BK12:BL12"/>
    <mergeCell ref="BM12:BQ12"/>
    <mergeCell ref="B27:D30"/>
    <mergeCell ref="E27:F30"/>
    <mergeCell ref="G27:H30"/>
    <mergeCell ref="I27:J27"/>
    <mergeCell ref="K27:L27"/>
    <mergeCell ref="M27:O27"/>
    <mergeCell ref="AV12:AX12"/>
    <mergeCell ref="X12:Y12"/>
    <mergeCell ref="I10:J10"/>
    <mergeCell ref="K10:L10"/>
    <mergeCell ref="M10:O10"/>
    <mergeCell ref="AR10:AS10"/>
    <mergeCell ref="X10:Y11"/>
    <mergeCell ref="R10:S11"/>
    <mergeCell ref="T10:U11"/>
    <mergeCell ref="V10:W11"/>
    <mergeCell ref="AD11:AH11"/>
    <mergeCell ref="Z10:AA11"/>
    <mergeCell ref="AT10:AU10"/>
    <mergeCell ref="AV10:AX10"/>
    <mergeCell ref="I11:J11"/>
    <mergeCell ref="K11:L11"/>
    <mergeCell ref="AK9:AM12"/>
    <mergeCell ref="AN9:AO12"/>
    <mergeCell ref="AP9:AQ12"/>
    <mergeCell ref="AB12:AC12"/>
    <mergeCell ref="AD12:AH12"/>
    <mergeCell ref="AB9:AH10"/>
    <mergeCell ref="BG10:BH11"/>
    <mergeCell ref="BG12:BH12"/>
    <mergeCell ref="AR9:AS9"/>
    <mergeCell ref="AT9:AU9"/>
    <mergeCell ref="AV9:AX9"/>
    <mergeCell ref="AR11:AS11"/>
    <mergeCell ref="AT11:AU11"/>
    <mergeCell ref="AV11:AX11"/>
    <mergeCell ref="AR12:AS12"/>
    <mergeCell ref="AT12:AU12"/>
    <mergeCell ref="T9:U9"/>
    <mergeCell ref="V9:W9"/>
    <mergeCell ref="X9:Y9"/>
    <mergeCell ref="Z9:AA9"/>
    <mergeCell ref="M11:O11"/>
    <mergeCell ref="K12:L12"/>
    <mergeCell ref="M12:O12"/>
    <mergeCell ref="AB11:AC11"/>
    <mergeCell ref="V12:W12"/>
    <mergeCell ref="Z12:AA12"/>
    <mergeCell ref="P9:Q9"/>
    <mergeCell ref="R9:S9"/>
    <mergeCell ref="P10:Q11"/>
    <mergeCell ref="B9:D12"/>
    <mergeCell ref="E9:F12"/>
    <mergeCell ref="G9:H12"/>
    <mergeCell ref="I9:J9"/>
    <mergeCell ref="I12:J12"/>
    <mergeCell ref="K9:L9"/>
    <mergeCell ref="M9:O9"/>
    <mergeCell ref="B8:D8"/>
    <mergeCell ref="B5:U5"/>
    <mergeCell ref="G17:H20"/>
    <mergeCell ref="E8:F8"/>
    <mergeCell ref="K8:L8"/>
    <mergeCell ref="M8:O8"/>
    <mergeCell ref="P8:Q8"/>
    <mergeCell ref="G8:H8"/>
    <mergeCell ref="B6:D6"/>
    <mergeCell ref="E6:F6"/>
    <mergeCell ref="G6:U6"/>
    <mergeCell ref="B7:D7"/>
    <mergeCell ref="E7:F7"/>
    <mergeCell ref="G7:O7"/>
    <mergeCell ref="T7:U7"/>
    <mergeCell ref="P7:S7"/>
    <mergeCell ref="B24:D24"/>
    <mergeCell ref="E24:F24"/>
    <mergeCell ref="G24:U24"/>
    <mergeCell ref="B23:U23"/>
    <mergeCell ref="K26:L26"/>
    <mergeCell ref="G25:O25"/>
    <mergeCell ref="B25:D25"/>
    <mergeCell ref="P25:S25"/>
    <mergeCell ref="G26:H26"/>
    <mergeCell ref="I26:J26"/>
    <mergeCell ref="E25:F25"/>
    <mergeCell ref="B26:D26"/>
    <mergeCell ref="E26:F26"/>
    <mergeCell ref="I8:J8"/>
    <mergeCell ref="Z8:AA8"/>
    <mergeCell ref="R8:S8"/>
    <mergeCell ref="T8:U8"/>
    <mergeCell ref="X8:Y8"/>
    <mergeCell ref="V8:W8"/>
    <mergeCell ref="B17:D20"/>
    <mergeCell ref="E17:F20"/>
    <mergeCell ref="I17:J17"/>
    <mergeCell ref="K17:L17"/>
    <mergeCell ref="I20:J20"/>
    <mergeCell ref="K20:L20"/>
    <mergeCell ref="I18:J18"/>
    <mergeCell ref="K18:L18"/>
    <mergeCell ref="I19:J19"/>
    <mergeCell ref="K19:L19"/>
    <mergeCell ref="M19:O19"/>
    <mergeCell ref="M20:O20"/>
    <mergeCell ref="M18:O18"/>
    <mergeCell ref="P17:Q17"/>
    <mergeCell ref="R17:S17"/>
    <mergeCell ref="P20:Q20"/>
    <mergeCell ref="R20:S20"/>
    <mergeCell ref="K38:L38"/>
    <mergeCell ref="K35:L35"/>
    <mergeCell ref="M35:O35"/>
    <mergeCell ref="K37:L37"/>
    <mergeCell ref="K36:L36"/>
    <mergeCell ref="M36:O36"/>
    <mergeCell ref="M38:O38"/>
    <mergeCell ref="B35:D38"/>
    <mergeCell ref="E35:F38"/>
    <mergeCell ref="G35:H38"/>
    <mergeCell ref="I36:J36"/>
    <mergeCell ref="I38:J38"/>
    <mergeCell ref="I35:J35"/>
    <mergeCell ref="I37:J37"/>
    <mergeCell ref="V5:AH7"/>
    <mergeCell ref="AB8:AH8"/>
    <mergeCell ref="V23:AH25"/>
    <mergeCell ref="AB26:AH26"/>
    <mergeCell ref="AD20:AH20"/>
    <mergeCell ref="X14:Y15"/>
    <mergeCell ref="Z14:AA15"/>
    <mergeCell ref="X16:Y16"/>
    <mergeCell ref="Z16:AA16"/>
    <mergeCell ref="AB16:AC16"/>
    <mergeCell ref="M37:O37"/>
    <mergeCell ref="M17:O17"/>
    <mergeCell ref="AK5:BD5"/>
    <mergeCell ref="BE5:BQ7"/>
    <mergeCell ref="AK6:AM6"/>
    <mergeCell ref="AN6:AO6"/>
    <mergeCell ref="AP6:BD6"/>
    <mergeCell ref="AK7:AM7"/>
    <mergeCell ref="AN7:AO7"/>
    <mergeCell ref="AP7:AX7"/>
    <mergeCell ref="AY7:BB7"/>
    <mergeCell ref="BC7:BD7"/>
    <mergeCell ref="AK8:AM8"/>
    <mergeCell ref="AN8:AO8"/>
    <mergeCell ref="AP8:AQ8"/>
    <mergeCell ref="AR8:AS8"/>
    <mergeCell ref="AT8:AU8"/>
    <mergeCell ref="AV8:AX8"/>
    <mergeCell ref="AY8:AZ8"/>
    <mergeCell ref="BA8:BB8"/>
    <mergeCell ref="BC8:BD8"/>
    <mergeCell ref="BE8:BF8"/>
    <mergeCell ref="BG8:BH8"/>
    <mergeCell ref="BI8:BJ8"/>
    <mergeCell ref="AT18:AU18"/>
    <mergeCell ref="AV19:AX19"/>
    <mergeCell ref="AV18:AX18"/>
    <mergeCell ref="AK17:AM20"/>
    <mergeCell ref="AN17:AO20"/>
    <mergeCell ref="AP17:AQ20"/>
    <mergeCell ref="AR17:AS17"/>
    <mergeCell ref="AR18:AS18"/>
    <mergeCell ref="AR19:AS19"/>
    <mergeCell ref="AR20:AS20"/>
    <mergeCell ref="BE23:BQ25"/>
    <mergeCell ref="AK24:AM24"/>
    <mergeCell ref="AN24:AO24"/>
    <mergeCell ref="AP24:BD24"/>
    <mergeCell ref="AK25:AM25"/>
    <mergeCell ref="AN25:AO25"/>
    <mergeCell ref="AP25:AX25"/>
    <mergeCell ref="AY25:BB25"/>
    <mergeCell ref="BC25:BD25"/>
    <mergeCell ref="AK23:BD23"/>
    <mergeCell ref="BK8:BQ8"/>
    <mergeCell ref="AD38:AH38"/>
    <mergeCell ref="BM20:BQ20"/>
    <mergeCell ref="BC26:BD26"/>
    <mergeCell ref="BE26:BF26"/>
    <mergeCell ref="BG26:BH26"/>
    <mergeCell ref="BI26:BJ26"/>
    <mergeCell ref="AT26:AU26"/>
    <mergeCell ref="AV26:AX26"/>
    <mergeCell ref="AY26:AZ26"/>
    <mergeCell ref="BK26:BQ26"/>
    <mergeCell ref="AB38:AC38"/>
    <mergeCell ref="BK20:BL20"/>
    <mergeCell ref="BA26:BB26"/>
    <mergeCell ref="AK26:AM26"/>
    <mergeCell ref="AN26:AO26"/>
    <mergeCell ref="AP26:AQ26"/>
    <mergeCell ref="AR26:AS26"/>
    <mergeCell ref="AK35:AM38"/>
    <mergeCell ref="AN35:AO38"/>
    <mergeCell ref="AP35:AQ38"/>
    <mergeCell ref="AR35:AS35"/>
    <mergeCell ref="AR37:AS37"/>
    <mergeCell ref="AR38:AS38"/>
    <mergeCell ref="AT35:AU35"/>
    <mergeCell ref="AV35:AX35"/>
    <mergeCell ref="AT37:AU37"/>
    <mergeCell ref="AV37:AX37"/>
    <mergeCell ref="BM38:BQ38"/>
    <mergeCell ref="BK38:BL38"/>
    <mergeCell ref="AR36:AS36"/>
    <mergeCell ref="AT36:AU36"/>
    <mergeCell ref="AV36:AX36"/>
    <mergeCell ref="AT38:AU38"/>
    <mergeCell ref="AV38:AX38"/>
    <mergeCell ref="AY38:AZ38"/>
    <mergeCell ref="BA38:BB38"/>
    <mergeCell ref="BK35:BQ36"/>
    <mergeCell ref="B13:D16"/>
    <mergeCell ref="E13:F16"/>
    <mergeCell ref="G13:H16"/>
    <mergeCell ref="I13:J13"/>
    <mergeCell ref="I16:J16"/>
    <mergeCell ref="I14:J14"/>
    <mergeCell ref="I15:J15"/>
    <mergeCell ref="K13:L13"/>
    <mergeCell ref="M13:O13"/>
    <mergeCell ref="K16:L16"/>
    <mergeCell ref="M16:O16"/>
    <mergeCell ref="K14:L14"/>
    <mergeCell ref="M14:O14"/>
    <mergeCell ref="K15:L15"/>
    <mergeCell ref="M15:O15"/>
    <mergeCell ref="AD34:AH34"/>
    <mergeCell ref="AD30:AH30"/>
    <mergeCell ref="AB34:AC34"/>
    <mergeCell ref="B31:D34"/>
    <mergeCell ref="E31:F34"/>
    <mergeCell ref="G31:H34"/>
    <mergeCell ref="I31:J31"/>
    <mergeCell ref="AD33:AH33"/>
    <mergeCell ref="T31:U31"/>
    <mergeCell ref="V31:W31"/>
    <mergeCell ref="K31:L31"/>
    <mergeCell ref="M31:O31"/>
    <mergeCell ref="AD16:AH16"/>
    <mergeCell ref="AB20:AC20"/>
    <mergeCell ref="X26:Y26"/>
    <mergeCell ref="Z26:AA26"/>
    <mergeCell ref="M26:O26"/>
    <mergeCell ref="P26:Q26"/>
    <mergeCell ref="R26:S26"/>
    <mergeCell ref="T26:U26"/>
    <mergeCell ref="I34:J34"/>
    <mergeCell ref="K34:L34"/>
    <mergeCell ref="M34:O34"/>
    <mergeCell ref="I32:J32"/>
    <mergeCell ref="K32:L32"/>
    <mergeCell ref="M32:O32"/>
    <mergeCell ref="I33:J33"/>
    <mergeCell ref="K33:L33"/>
    <mergeCell ref="M33:O33"/>
    <mergeCell ref="AV13:AX13"/>
    <mergeCell ref="AY13:AZ13"/>
    <mergeCell ref="BA13:BB13"/>
    <mergeCell ref="P31:Q31"/>
    <mergeCell ref="R31:S31"/>
    <mergeCell ref="AT17:AU17"/>
    <mergeCell ref="AV17:AX17"/>
    <mergeCell ref="AT19:AU19"/>
    <mergeCell ref="AT20:AU20"/>
    <mergeCell ref="AV20:AX20"/>
    <mergeCell ref="AB13:AH14"/>
    <mergeCell ref="AB15:AC15"/>
    <mergeCell ref="AD15:AH15"/>
    <mergeCell ref="AT13:AU13"/>
    <mergeCell ref="AR13:AS13"/>
    <mergeCell ref="AT16:AU16"/>
    <mergeCell ref="AV16:AX16"/>
    <mergeCell ref="BK16:BL16"/>
    <mergeCell ref="AR14:AS14"/>
    <mergeCell ref="AT14:AU14"/>
    <mergeCell ref="AV14:AX14"/>
    <mergeCell ref="AR15:AS15"/>
    <mergeCell ref="AT15:AU15"/>
    <mergeCell ref="AV15:AX15"/>
    <mergeCell ref="BI14:BJ15"/>
    <mergeCell ref="AK31:AM34"/>
    <mergeCell ref="AN31:AO34"/>
    <mergeCell ref="AP31:AQ34"/>
    <mergeCell ref="AR31:AS31"/>
    <mergeCell ref="AR34:AS34"/>
    <mergeCell ref="AR16:AS16"/>
    <mergeCell ref="AK13:AM16"/>
    <mergeCell ref="AN13:AO16"/>
    <mergeCell ref="AP13:AQ16"/>
    <mergeCell ref="AT31:AU31"/>
    <mergeCell ref="AV31:AX31"/>
    <mergeCell ref="AT34:AU34"/>
    <mergeCell ref="AV34:AX34"/>
    <mergeCell ref="AY34:AZ34"/>
    <mergeCell ref="BK34:BL34"/>
    <mergeCell ref="BM34:BQ34"/>
    <mergeCell ref="AR32:AS32"/>
    <mergeCell ref="AT32:AU32"/>
    <mergeCell ref="AV32:AX32"/>
    <mergeCell ref="AR33:AS33"/>
    <mergeCell ref="AT33:AU33"/>
    <mergeCell ref="AV33:AX33"/>
    <mergeCell ref="BG34:BH34"/>
  </mergeCells>
  <conditionalFormatting sqref="Z14 Z10 Z28 Z32 Z18 Z36 BI14 BI10 BI18 BI32 BI28 BI36">
    <cfRule type="cellIs" priority="1" dxfId="1" operator="equal" stopIfTrue="1">
      <formula>"NG"</formula>
    </cfRule>
  </conditionalFormatting>
  <conditionalFormatting sqref="Z20:AA20 Z16:AA16 Z12:AA12 Z38:AA38 Z34:AA34 Z30:AA30 BI20:BJ20 BI16:BJ16 BI12:BJ12 BI38:BJ38 BI34:BJ34 BI30:BJ30">
    <cfRule type="cellIs" priority="2" dxfId="1" operator="equal" stopIfTrue="1">
      <formula>"(NG)"</formula>
    </cfRule>
  </conditionalFormatting>
  <dataValidations count="1">
    <dataValidation type="list" allowBlank="1" showInputMessage="1" showErrorMessage="1" sqref="AD12:AH12 AD16:AH16 AD20:AH20 AD30:AH30 AD34:AH34 AD38:AH38 BM12:BQ12 BM16:BQ16 BM20:BQ20 BM30:BQ30 BM34:BQ34 BM38:BQ38">
      <formula1>"(4)式,(5)式,無視 (4)式,無視 (5)式,考慮 (5)式"</formula1>
    </dataValidation>
  </dataValidations>
  <printOptions/>
  <pageMargins left="0.7874015748031497" right="0.7874015748031497" top="0.984251968503937" bottom="0.7874015748031497" header="0.5118110236220472" footer="0.5118110236220472"/>
  <pageSetup horizontalDpi="300" verticalDpi="300" orientation="portrait" paperSize="9" r:id="rId2"/>
  <drawing r:id="rId1"/>
</worksheet>
</file>

<file path=xl/worksheets/sheet17.xml><?xml version="1.0" encoding="utf-8"?>
<worksheet xmlns="http://schemas.openxmlformats.org/spreadsheetml/2006/main" xmlns:r="http://schemas.openxmlformats.org/officeDocument/2006/relationships">
  <dimension ref="B2:BF39"/>
  <sheetViews>
    <sheetView workbookViewId="0" topLeftCell="A1">
      <selection activeCell="A1" sqref="A1"/>
    </sheetView>
  </sheetViews>
  <sheetFormatPr defaultColWidth="9.00390625" defaultRowHeight="15" customHeight="1"/>
  <cols>
    <col min="1" max="16384" width="3.00390625" style="29" customWidth="1"/>
  </cols>
  <sheetData>
    <row r="2" spans="2:40" ht="15" customHeight="1">
      <c r="B2" s="175" t="s">
        <v>634</v>
      </c>
      <c r="D2" s="31" t="s">
        <v>635</v>
      </c>
      <c r="AL2" s="69"/>
      <c r="AM2" s="69"/>
      <c r="AN2" s="69"/>
    </row>
    <row r="3" spans="2:40" ht="15" customHeight="1">
      <c r="B3" s="175"/>
      <c r="C3" s="175"/>
      <c r="D3" s="175"/>
      <c r="E3" s="175"/>
      <c r="F3" s="175"/>
      <c r="AL3" s="69"/>
      <c r="AM3" s="69"/>
      <c r="AN3" s="69"/>
    </row>
    <row r="4" s="31" customFormat="1" ht="15" customHeight="1"/>
    <row r="5" spans="2:40" s="94" customFormat="1" ht="15" customHeight="1">
      <c r="B5" s="175"/>
      <c r="C5" s="175"/>
      <c r="D5" s="175"/>
      <c r="E5" s="175"/>
      <c r="F5" s="175"/>
      <c r="AL5" s="95"/>
      <c r="AN5" s="95"/>
    </row>
    <row r="6" spans="2:40" s="94" customFormat="1" ht="15" customHeight="1">
      <c r="B6" s="175"/>
      <c r="C6" s="175"/>
      <c r="D6" s="175"/>
      <c r="E6" s="175"/>
      <c r="F6" s="175"/>
      <c r="AL6" s="95"/>
      <c r="AM6" s="95"/>
      <c r="AN6" s="95"/>
    </row>
    <row r="7" spans="2:40" s="94" customFormat="1" ht="15" customHeight="1">
      <c r="B7" s="175"/>
      <c r="C7" s="175"/>
      <c r="D7" s="175"/>
      <c r="E7" s="175"/>
      <c r="F7" s="175"/>
      <c r="AL7" s="95"/>
      <c r="AM7" s="95"/>
      <c r="AN7" s="95"/>
    </row>
    <row r="8" spans="2:40" s="94" customFormat="1" ht="15" customHeight="1">
      <c r="B8" s="175"/>
      <c r="C8" s="175"/>
      <c r="D8" s="175"/>
      <c r="E8" s="175"/>
      <c r="F8" s="175"/>
      <c r="AL8" s="95"/>
      <c r="AN8" s="95"/>
    </row>
    <row r="9" spans="2:40" s="94" customFormat="1" ht="15" customHeight="1">
      <c r="B9" s="175"/>
      <c r="C9" s="175"/>
      <c r="D9" s="175"/>
      <c r="E9" s="175"/>
      <c r="F9" s="175"/>
      <c r="AL9" s="95"/>
      <c r="AN9" s="95"/>
    </row>
    <row r="10" spans="2:40" s="94" customFormat="1" ht="15" customHeight="1">
      <c r="B10" s="175"/>
      <c r="C10" s="175"/>
      <c r="D10" s="175"/>
      <c r="E10" s="175"/>
      <c r="F10" s="175"/>
      <c r="AL10" s="95"/>
      <c r="AN10" s="95"/>
    </row>
    <row r="11" spans="2:40" s="94" customFormat="1" ht="15" customHeight="1">
      <c r="B11" s="175"/>
      <c r="C11" s="175"/>
      <c r="D11" s="175"/>
      <c r="E11" s="175"/>
      <c r="F11" s="175"/>
      <c r="AL11" s="95"/>
      <c r="AN11" s="95"/>
    </row>
    <row r="12" spans="2:40" s="94" customFormat="1" ht="15" customHeight="1">
      <c r="B12" s="175"/>
      <c r="C12" s="175"/>
      <c r="D12" s="175"/>
      <c r="E12" s="175"/>
      <c r="F12" s="175"/>
      <c r="AL12" s="95"/>
      <c r="AN12" s="95"/>
    </row>
    <row r="13" spans="2:40" s="94" customFormat="1" ht="15" customHeight="1">
      <c r="B13" s="175"/>
      <c r="C13" s="175"/>
      <c r="D13" s="175"/>
      <c r="E13" s="175"/>
      <c r="F13" s="175"/>
      <c r="AL13" s="95"/>
      <c r="AM13" s="95"/>
      <c r="AN13" s="95"/>
    </row>
    <row r="14" spans="2:40" s="94" customFormat="1" ht="15" customHeight="1">
      <c r="B14" s="175"/>
      <c r="C14" s="175"/>
      <c r="D14" s="175"/>
      <c r="E14" s="175"/>
      <c r="F14" s="175"/>
      <c r="AL14" s="95"/>
      <c r="AM14" s="95"/>
      <c r="AN14" s="95"/>
    </row>
    <row r="15" spans="2:40" s="94" customFormat="1" ht="15" customHeight="1">
      <c r="B15" s="175"/>
      <c r="C15" s="175"/>
      <c r="D15" s="175"/>
      <c r="E15" s="175"/>
      <c r="F15" s="175"/>
      <c r="AL15" s="95"/>
      <c r="AM15" s="95"/>
      <c r="AN15" s="95"/>
    </row>
    <row r="16" spans="2:58" ht="15" customHeight="1">
      <c r="B16" s="175"/>
      <c r="C16" s="175"/>
      <c r="D16" s="175"/>
      <c r="E16" s="175"/>
      <c r="F16" s="175"/>
      <c r="AF16" s="94"/>
      <c r="AG16" s="94"/>
      <c r="AH16" s="69"/>
      <c r="AI16" s="94"/>
      <c r="AJ16" s="94"/>
      <c r="AK16" s="94"/>
      <c r="AL16" s="95"/>
      <c r="AM16" s="95"/>
      <c r="AN16" s="95"/>
      <c r="AO16" s="94"/>
      <c r="AP16" s="94"/>
      <c r="AQ16" s="94"/>
      <c r="AR16" s="94"/>
      <c r="AS16" s="94"/>
      <c r="AT16" s="94"/>
      <c r="AU16" s="94"/>
      <c r="AV16" s="94"/>
      <c r="AW16" s="94"/>
      <c r="AX16" s="94"/>
      <c r="AY16" s="94"/>
      <c r="AZ16" s="94"/>
      <c r="BA16" s="94"/>
      <c r="BB16" s="94"/>
      <c r="BC16" s="94"/>
      <c r="BD16" s="94"/>
      <c r="BE16" s="94"/>
      <c r="BF16" s="94"/>
    </row>
    <row r="17" spans="2:58" ht="15" customHeight="1">
      <c r="B17" s="175"/>
      <c r="C17" s="175"/>
      <c r="D17" s="175"/>
      <c r="E17" s="175"/>
      <c r="F17" s="175"/>
      <c r="AF17" s="94"/>
      <c r="AG17" s="94"/>
      <c r="AH17" s="69"/>
      <c r="AI17" s="94"/>
      <c r="AJ17" s="94"/>
      <c r="AK17" s="94"/>
      <c r="AL17" s="95"/>
      <c r="AM17" s="95"/>
      <c r="AN17" s="95"/>
      <c r="AO17" s="94"/>
      <c r="AP17" s="94"/>
      <c r="AQ17" s="94"/>
      <c r="AR17" s="94"/>
      <c r="AS17" s="94"/>
      <c r="AT17" s="94"/>
      <c r="AU17" s="94"/>
      <c r="AV17" s="94"/>
      <c r="AW17" s="94"/>
      <c r="AX17" s="94"/>
      <c r="AY17" s="94"/>
      <c r="AZ17" s="94"/>
      <c r="BA17" s="94"/>
      <c r="BB17" s="94"/>
      <c r="BC17" s="94"/>
      <c r="BD17" s="94"/>
      <c r="BE17" s="94"/>
      <c r="BF17" s="94"/>
    </row>
    <row r="18" spans="2:58" ht="15" customHeight="1">
      <c r="B18" s="175"/>
      <c r="C18" s="175"/>
      <c r="D18" s="175"/>
      <c r="E18" s="175"/>
      <c r="F18" s="175"/>
      <c r="AF18" s="94"/>
      <c r="AG18" s="94"/>
      <c r="AH18" s="69"/>
      <c r="AI18" s="94"/>
      <c r="AJ18" s="94"/>
      <c r="AK18" s="94"/>
      <c r="AL18" s="95"/>
      <c r="AM18" s="95"/>
      <c r="AN18" s="95"/>
      <c r="AO18" s="94"/>
      <c r="AP18" s="94"/>
      <c r="AQ18" s="94"/>
      <c r="AR18" s="94"/>
      <c r="AS18" s="94"/>
      <c r="AT18" s="94"/>
      <c r="AU18" s="94"/>
      <c r="AV18" s="94"/>
      <c r="AW18" s="94"/>
      <c r="AX18" s="94"/>
      <c r="AY18" s="94"/>
      <c r="AZ18" s="94"/>
      <c r="BA18" s="94"/>
      <c r="BB18" s="94"/>
      <c r="BC18" s="94"/>
      <c r="BD18" s="94"/>
      <c r="BE18" s="94"/>
      <c r="BF18" s="94"/>
    </row>
    <row r="19" spans="2:40" s="94" customFormat="1" ht="15" customHeight="1">
      <c r="B19" s="175"/>
      <c r="C19" s="175"/>
      <c r="D19" s="175"/>
      <c r="E19" s="175"/>
      <c r="F19" s="175"/>
      <c r="AH19" s="69"/>
      <c r="AL19" s="95"/>
      <c r="AM19" s="95"/>
      <c r="AN19" s="95"/>
    </row>
    <row r="20" spans="2:40" s="94" customFormat="1" ht="15" customHeight="1">
      <c r="B20" s="175"/>
      <c r="C20" s="175"/>
      <c r="D20" s="175"/>
      <c r="E20" s="175"/>
      <c r="F20" s="175"/>
      <c r="AH20" s="69"/>
      <c r="AL20" s="95"/>
      <c r="AM20" s="90"/>
      <c r="AN20" s="95"/>
    </row>
    <row r="21" spans="2:40" s="94" customFormat="1" ht="15" customHeight="1">
      <c r="B21" s="175"/>
      <c r="C21" s="175"/>
      <c r="D21" s="175"/>
      <c r="E21" s="175"/>
      <c r="F21" s="175"/>
      <c r="AH21" s="69"/>
      <c r="AL21" s="95"/>
      <c r="AM21" s="90"/>
      <c r="AN21" s="95"/>
    </row>
    <row r="22" spans="2:40" s="94" customFormat="1" ht="15" customHeight="1">
      <c r="B22" s="175"/>
      <c r="C22" s="175"/>
      <c r="D22" s="175"/>
      <c r="E22" s="175"/>
      <c r="F22" s="175"/>
      <c r="AH22" s="69"/>
      <c r="AL22" s="95"/>
      <c r="AM22" s="90"/>
      <c r="AN22" s="95"/>
    </row>
    <row r="23" spans="2:40" s="94" customFormat="1" ht="15" customHeight="1">
      <c r="B23" s="175"/>
      <c r="C23" s="175"/>
      <c r="D23" s="175"/>
      <c r="E23" s="175"/>
      <c r="F23" s="175"/>
      <c r="AH23" s="69"/>
      <c r="AL23" s="95"/>
      <c r="AM23" s="90"/>
      <c r="AN23" s="95"/>
    </row>
    <row r="24" spans="2:40" s="94" customFormat="1" ht="15" customHeight="1">
      <c r="B24" s="175"/>
      <c r="C24" s="175"/>
      <c r="D24" s="175"/>
      <c r="E24" s="175"/>
      <c r="F24" s="175"/>
      <c r="AL24" s="95"/>
      <c r="AM24" s="90"/>
      <c r="AN24" s="95"/>
    </row>
    <row r="25" spans="2:40" s="94" customFormat="1" ht="15" customHeight="1">
      <c r="B25" s="175"/>
      <c r="C25" s="175"/>
      <c r="D25" s="175"/>
      <c r="E25" s="175"/>
      <c r="F25" s="175"/>
      <c r="AL25" s="95"/>
      <c r="AM25" s="90"/>
      <c r="AN25" s="95"/>
    </row>
    <row r="26" spans="2:40" s="94" customFormat="1" ht="15" customHeight="1">
      <c r="B26" s="175"/>
      <c r="C26" s="175"/>
      <c r="D26" s="175"/>
      <c r="E26" s="175"/>
      <c r="F26" s="175"/>
      <c r="AL26" s="95"/>
      <c r="AM26" s="90"/>
      <c r="AN26" s="95"/>
    </row>
    <row r="27" spans="2:40" s="94" customFormat="1" ht="15" customHeight="1">
      <c r="B27" s="175"/>
      <c r="C27" s="175"/>
      <c r="D27" s="175"/>
      <c r="E27" s="175"/>
      <c r="F27" s="175"/>
      <c r="AL27" s="95"/>
      <c r="AM27" s="90"/>
      <c r="AN27" s="95"/>
    </row>
    <row r="28" spans="2:40" ht="15" customHeight="1">
      <c r="B28" s="175"/>
      <c r="C28" s="175"/>
      <c r="D28" s="175"/>
      <c r="E28" s="175"/>
      <c r="F28" s="175"/>
      <c r="AL28" s="69"/>
      <c r="AM28" s="69"/>
      <c r="AN28" s="69"/>
    </row>
    <row r="29" spans="2:40" ht="15" customHeight="1">
      <c r="B29" s="175"/>
      <c r="C29" s="175"/>
      <c r="D29" s="175"/>
      <c r="E29" s="175"/>
      <c r="F29" s="175"/>
      <c r="AL29" s="69"/>
      <c r="AM29" s="69"/>
      <c r="AN29" s="69"/>
    </row>
    <row r="30" spans="2:6" ht="15" customHeight="1">
      <c r="B30" s="175"/>
      <c r="C30" s="175"/>
      <c r="D30" s="175"/>
      <c r="E30" s="175"/>
      <c r="F30" s="175"/>
    </row>
    <row r="31" spans="2:27" ht="15" customHeight="1">
      <c r="B31" s="175"/>
      <c r="C31" s="175"/>
      <c r="D31" s="175"/>
      <c r="E31" s="175"/>
      <c r="F31" s="175"/>
      <c r="G31" s="94"/>
      <c r="H31" s="94"/>
      <c r="I31" s="94"/>
      <c r="J31" s="94"/>
      <c r="K31" s="94"/>
      <c r="L31" s="94"/>
      <c r="M31" s="94"/>
      <c r="N31" s="94"/>
      <c r="O31" s="94"/>
      <c r="P31" s="94"/>
      <c r="Q31" s="94"/>
      <c r="R31" s="94"/>
      <c r="S31" s="94"/>
      <c r="T31" s="94"/>
      <c r="U31" s="94"/>
      <c r="V31" s="94"/>
      <c r="W31" s="94"/>
      <c r="X31" s="94"/>
      <c r="Y31" s="94"/>
      <c r="Z31" s="94"/>
      <c r="AA31" s="94"/>
    </row>
    <row r="32" spans="2:27" ht="15" customHeight="1">
      <c r="B32" s="175"/>
      <c r="C32" s="175"/>
      <c r="D32" s="175"/>
      <c r="E32" s="175"/>
      <c r="F32" s="175"/>
      <c r="G32" s="94"/>
      <c r="H32" s="94"/>
      <c r="I32" s="94"/>
      <c r="J32" s="94"/>
      <c r="K32" s="94"/>
      <c r="L32" s="94"/>
      <c r="M32" s="94"/>
      <c r="N32" s="94"/>
      <c r="O32" s="94"/>
      <c r="P32" s="94"/>
      <c r="Q32" s="94"/>
      <c r="R32" s="94"/>
      <c r="S32" s="94"/>
      <c r="T32" s="94"/>
      <c r="U32" s="94"/>
      <c r="V32" s="94"/>
      <c r="W32" s="94"/>
      <c r="X32" s="94"/>
      <c r="Y32" s="94"/>
      <c r="Z32" s="94"/>
      <c r="AA32" s="94"/>
    </row>
    <row r="33" spans="2:27" ht="15" customHeight="1">
      <c r="B33" s="175"/>
      <c r="C33" s="175"/>
      <c r="D33" s="175"/>
      <c r="E33" s="175"/>
      <c r="F33" s="175"/>
      <c r="G33" s="94"/>
      <c r="H33" s="94"/>
      <c r="I33" s="94"/>
      <c r="J33" s="94"/>
      <c r="K33" s="94"/>
      <c r="L33" s="94"/>
      <c r="M33" s="94"/>
      <c r="N33" s="94"/>
      <c r="O33" s="94"/>
      <c r="P33" s="94"/>
      <c r="Q33" s="94"/>
      <c r="R33" s="94"/>
      <c r="S33" s="94"/>
      <c r="T33" s="94"/>
      <c r="U33" s="94"/>
      <c r="V33" s="94"/>
      <c r="W33" s="94"/>
      <c r="X33" s="94"/>
      <c r="Y33" s="94"/>
      <c r="Z33" s="94"/>
      <c r="AA33" s="94"/>
    </row>
    <row r="34" s="94" customFormat="1" ht="15" customHeight="1"/>
    <row r="35" s="94" customFormat="1" ht="15" customHeight="1"/>
    <row r="36" s="94" customFormat="1" ht="15" customHeight="1"/>
    <row r="37" s="94" customFormat="1" ht="15" customHeight="1"/>
    <row r="38" s="94" customFormat="1" ht="15" customHeight="1"/>
    <row r="39" ht="15" customHeight="1">
      <c r="D39" s="94"/>
    </row>
  </sheetData>
  <printOptions/>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P29"/>
  <sheetViews>
    <sheetView workbookViewId="0" topLeftCell="A1">
      <selection activeCell="A1" sqref="A1"/>
    </sheetView>
  </sheetViews>
  <sheetFormatPr defaultColWidth="9.00390625" defaultRowHeight="15" customHeight="1"/>
  <cols>
    <col min="1" max="16384" width="3.00390625" style="31" customWidth="1"/>
  </cols>
  <sheetData>
    <row r="1" spans="1:3" ht="15" customHeight="1">
      <c r="A1" s="5" t="s">
        <v>675</v>
      </c>
      <c r="B1" s="1"/>
      <c r="C1" s="5" t="s">
        <v>682</v>
      </c>
    </row>
    <row r="3" spans="2:4" ht="15" customHeight="1">
      <c r="B3" s="175"/>
      <c r="D3" s="176"/>
    </row>
    <row r="4" spans="2:4" ht="15" customHeight="1">
      <c r="B4" s="175"/>
      <c r="D4" s="176"/>
    </row>
    <row r="5" spans="2:4" ht="15" customHeight="1">
      <c r="B5" s="175"/>
      <c r="D5" s="176"/>
    </row>
    <row r="6" spans="2:4" ht="15" customHeight="1">
      <c r="B6" s="175"/>
      <c r="D6" s="176"/>
    </row>
    <row r="7" spans="2:4" ht="15" customHeight="1">
      <c r="B7" s="175"/>
      <c r="D7" s="176"/>
    </row>
    <row r="8" spans="2:4" ht="15" customHeight="1">
      <c r="B8" s="175"/>
      <c r="D8" s="176"/>
    </row>
    <row r="9" spans="2:4" ht="15" customHeight="1">
      <c r="B9" s="175"/>
      <c r="D9" s="176"/>
    </row>
    <row r="10" spans="2:4" ht="15" customHeight="1">
      <c r="B10" s="175"/>
      <c r="D10" s="176"/>
    </row>
    <row r="11" spans="2:4" ht="15" customHeight="1">
      <c r="B11" s="175"/>
      <c r="D11" s="176"/>
    </row>
    <row r="12" spans="2:4" ht="15" customHeight="1">
      <c r="B12" s="175"/>
      <c r="D12" s="176"/>
    </row>
    <row r="13" spans="2:4" ht="15" customHeight="1">
      <c r="B13" s="175"/>
      <c r="D13" s="176"/>
    </row>
    <row r="14" spans="2:4" ht="15" customHeight="1">
      <c r="B14" s="175"/>
      <c r="D14" s="176"/>
    </row>
    <row r="15" ht="15" customHeight="1">
      <c r="B15" s="175"/>
    </row>
    <row r="16" ht="15" customHeight="1">
      <c r="B16" s="175"/>
    </row>
    <row r="17" ht="15" customHeight="1">
      <c r="B17" s="175"/>
    </row>
    <row r="18" ht="15" customHeight="1">
      <c r="B18" s="175"/>
    </row>
    <row r="19" ht="15" customHeight="1">
      <c r="B19" s="175"/>
    </row>
    <row r="22" ht="15" customHeight="1">
      <c r="B22" s="175"/>
    </row>
    <row r="24" ht="15" customHeight="1">
      <c r="E24" s="29"/>
    </row>
    <row r="25" spans="10:16" ht="15" customHeight="1">
      <c r="J25" s="29"/>
      <c r="K25" s="28"/>
      <c r="L25" s="28"/>
      <c r="M25" s="28"/>
      <c r="N25" s="29"/>
      <c r="O25" s="29"/>
      <c r="P25" s="29"/>
    </row>
    <row r="26" spans="10:16" ht="15" customHeight="1">
      <c r="J26" s="29"/>
      <c r="K26" s="29"/>
      <c r="L26" s="29"/>
      <c r="M26" s="30"/>
      <c r="P26" s="29"/>
    </row>
    <row r="27" spans="10:16" ht="15" customHeight="1">
      <c r="J27" s="29"/>
      <c r="K27" s="29"/>
      <c r="L27" s="29"/>
      <c r="M27" s="30"/>
      <c r="P27" s="29"/>
    </row>
    <row r="28" spans="10:12" ht="15" customHeight="1">
      <c r="J28" s="29"/>
      <c r="K28" s="29"/>
      <c r="L28" s="29"/>
    </row>
    <row r="29" spans="10:16" ht="15" customHeight="1">
      <c r="J29" s="29"/>
      <c r="K29" s="29"/>
      <c r="L29" s="29"/>
      <c r="P29" s="29"/>
    </row>
  </sheetData>
  <printOptions/>
  <pageMargins left="0.7874015748031497" right="0.7874015748031497" top="0.984251968503937" bottom="0.7874015748031497" header="0.5118110236220472" footer="0.511811023622047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AI74"/>
  <sheetViews>
    <sheetView workbookViewId="0" topLeftCell="A1">
      <selection activeCell="A1" sqref="A1:AI1"/>
    </sheetView>
  </sheetViews>
  <sheetFormatPr defaultColWidth="9.00390625" defaultRowHeight="12"/>
  <cols>
    <col min="1" max="16384" width="3.00390625" style="29" customWidth="1"/>
  </cols>
  <sheetData>
    <row r="1" spans="1:35" ht="18.75" customHeight="1">
      <c r="A1" s="396" t="s">
        <v>376</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row>
    <row r="2" spans="1:34" ht="11.25" customHeight="1">
      <c r="A2" s="179"/>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row>
    <row r="3" spans="2:5" ht="11.25">
      <c r="B3" s="180" t="s">
        <v>471</v>
      </c>
      <c r="E3" s="29" t="s">
        <v>456</v>
      </c>
    </row>
    <row r="4" ht="9.75" customHeight="1"/>
    <row r="5" spans="2:5" ht="11.25">
      <c r="B5" s="180" t="s">
        <v>472</v>
      </c>
      <c r="E5" s="29" t="s">
        <v>693</v>
      </c>
    </row>
    <row r="6" ht="9.75" customHeight="1"/>
    <row r="7" spans="2:5" ht="11.25">
      <c r="B7" s="180" t="s">
        <v>473</v>
      </c>
      <c r="E7" s="29" t="s">
        <v>377</v>
      </c>
    </row>
    <row r="8" ht="9.75" customHeight="1"/>
    <row r="9" spans="2:5" ht="11.25">
      <c r="B9" s="180" t="s">
        <v>474</v>
      </c>
      <c r="E9" s="29" t="s">
        <v>378</v>
      </c>
    </row>
    <row r="10" ht="9.75" customHeight="1"/>
    <row r="11" spans="2:5" ht="11.25">
      <c r="B11" s="180" t="s">
        <v>475</v>
      </c>
      <c r="E11" s="29" t="s">
        <v>379</v>
      </c>
    </row>
    <row r="12" ht="9.75" customHeight="1"/>
    <row r="13" spans="2:5" ht="11.25">
      <c r="B13" s="180" t="s">
        <v>476</v>
      </c>
      <c r="E13" s="29" t="s">
        <v>380</v>
      </c>
    </row>
    <row r="14" ht="9.75" customHeight="1"/>
    <row r="15" spans="2:5" ht="11.25">
      <c r="B15" s="180" t="s">
        <v>477</v>
      </c>
      <c r="E15" s="29" t="s">
        <v>381</v>
      </c>
    </row>
    <row r="16" spans="2:5" ht="11.25">
      <c r="B16" s="180"/>
      <c r="E16" s="29" t="s">
        <v>676</v>
      </c>
    </row>
    <row r="17" ht="9.75" customHeight="1"/>
    <row r="18" spans="2:5" ht="11.25">
      <c r="B18" s="180" t="s">
        <v>478</v>
      </c>
      <c r="E18" s="29" t="s">
        <v>459</v>
      </c>
    </row>
    <row r="19" spans="2:5" ht="11.25">
      <c r="B19" s="180"/>
      <c r="E19" s="186" t="s">
        <v>460</v>
      </c>
    </row>
    <row r="20" ht="9.75" customHeight="1"/>
    <row r="21" spans="2:5" ht="11.25">
      <c r="B21" s="180" t="s">
        <v>479</v>
      </c>
      <c r="E21" s="29" t="s">
        <v>457</v>
      </c>
    </row>
    <row r="22" ht="11.25">
      <c r="E22" s="186" t="s">
        <v>458</v>
      </c>
    </row>
    <row r="23" ht="9.75" customHeight="1">
      <c r="E23" s="186"/>
    </row>
    <row r="24" spans="2:5" ht="11.25">
      <c r="B24" s="180" t="s">
        <v>480</v>
      </c>
      <c r="E24" s="29" t="s">
        <v>440</v>
      </c>
    </row>
    <row r="25" ht="9.75" customHeight="1"/>
    <row r="26" spans="2:5" ht="11.25">
      <c r="B26" s="180" t="s">
        <v>481</v>
      </c>
      <c r="E26" s="29" t="s">
        <v>384</v>
      </c>
    </row>
    <row r="27" ht="9.75" customHeight="1"/>
    <row r="28" spans="2:5" ht="11.25">
      <c r="B28" s="180" t="s">
        <v>506</v>
      </c>
      <c r="E28" s="29" t="s">
        <v>385</v>
      </c>
    </row>
    <row r="29" ht="9.75" customHeight="1"/>
    <row r="30" spans="2:5" ht="11.25">
      <c r="B30" s="180" t="s">
        <v>482</v>
      </c>
      <c r="E30" s="29" t="s">
        <v>386</v>
      </c>
    </row>
    <row r="31" ht="9.75" customHeight="1"/>
    <row r="32" spans="2:5" ht="11.25">
      <c r="B32" s="180" t="s">
        <v>483</v>
      </c>
      <c r="E32" s="29" t="s">
        <v>714</v>
      </c>
    </row>
    <row r="33" ht="9.75" customHeight="1"/>
    <row r="34" spans="2:5" ht="11.25">
      <c r="B34" s="180" t="s">
        <v>484</v>
      </c>
      <c r="E34" s="29" t="s">
        <v>387</v>
      </c>
    </row>
    <row r="35" ht="9.75" customHeight="1"/>
    <row r="36" spans="2:5" ht="11.25">
      <c r="B36" s="180" t="s">
        <v>485</v>
      </c>
      <c r="E36" s="29" t="s">
        <v>388</v>
      </c>
    </row>
    <row r="37" spans="5:7" ht="11.25">
      <c r="E37" s="29" t="s">
        <v>389</v>
      </c>
      <c r="G37" s="29" t="s">
        <v>390</v>
      </c>
    </row>
    <row r="38" spans="2:7" ht="11.25">
      <c r="B38" s="180"/>
      <c r="G38" s="186" t="s">
        <v>391</v>
      </c>
    </row>
    <row r="39" ht="9.75" customHeight="1"/>
    <row r="40" spans="2:5" ht="11.25">
      <c r="B40" s="180" t="s">
        <v>486</v>
      </c>
      <c r="E40" s="29" t="s">
        <v>392</v>
      </c>
    </row>
    <row r="41" ht="9.75" customHeight="1">
      <c r="G41" s="186"/>
    </row>
    <row r="42" spans="2:5" ht="11.25">
      <c r="B42" s="180" t="s">
        <v>507</v>
      </c>
      <c r="E42" s="29" t="s">
        <v>393</v>
      </c>
    </row>
    <row r="43" ht="9.75" customHeight="1"/>
    <row r="44" spans="2:5" ht="11.25">
      <c r="B44" s="180" t="s">
        <v>487</v>
      </c>
      <c r="E44" s="29" t="s">
        <v>394</v>
      </c>
    </row>
    <row r="45" ht="9.75" customHeight="1"/>
    <row r="46" spans="2:5" ht="11.25">
      <c r="B46" s="180" t="s">
        <v>488</v>
      </c>
      <c r="E46" s="29" t="s">
        <v>395</v>
      </c>
    </row>
    <row r="47" ht="9.75" customHeight="1"/>
    <row r="48" spans="2:5" ht="11.25">
      <c r="B48" s="180" t="s">
        <v>489</v>
      </c>
      <c r="E48" s="29" t="s">
        <v>396</v>
      </c>
    </row>
    <row r="49" ht="9.75" customHeight="1"/>
    <row r="50" spans="2:5" ht="11.25">
      <c r="B50" s="180" t="s">
        <v>490</v>
      </c>
      <c r="E50" s="29" t="s">
        <v>461</v>
      </c>
    </row>
    <row r="51" spans="2:5" ht="11.25">
      <c r="B51" s="180"/>
      <c r="E51" s="186" t="s">
        <v>462</v>
      </c>
    </row>
    <row r="52" ht="9.75" customHeight="1">
      <c r="B52" s="180"/>
    </row>
    <row r="53" spans="2:5" ht="11.25">
      <c r="B53" s="180" t="s">
        <v>491</v>
      </c>
      <c r="E53" s="29" t="s">
        <v>382</v>
      </c>
    </row>
    <row r="54" ht="9.75" customHeight="1">
      <c r="B54" s="180"/>
    </row>
    <row r="55" spans="2:5" ht="11.25">
      <c r="B55" s="180" t="s">
        <v>504</v>
      </c>
      <c r="E55" s="29" t="s">
        <v>383</v>
      </c>
    </row>
    <row r="56" ht="9.75" customHeight="1">
      <c r="E56" s="186"/>
    </row>
    <row r="57" spans="2:5" ht="11.25">
      <c r="B57" s="180" t="s">
        <v>505</v>
      </c>
      <c r="E57" s="29" t="s">
        <v>463</v>
      </c>
    </row>
    <row r="58" ht="9.75" customHeight="1">
      <c r="B58" s="180"/>
    </row>
    <row r="59" spans="2:5" ht="11.25">
      <c r="B59" s="180" t="s">
        <v>492</v>
      </c>
      <c r="E59" s="29" t="s">
        <v>464</v>
      </c>
    </row>
    <row r="60" ht="9.75" customHeight="1"/>
    <row r="61" spans="2:5" ht="11.25">
      <c r="B61" s="180" t="s">
        <v>493</v>
      </c>
      <c r="E61" s="29" t="s">
        <v>465</v>
      </c>
    </row>
    <row r="62" ht="9.75" customHeight="1">
      <c r="B62" s="180"/>
    </row>
    <row r="63" spans="2:5" ht="11.25">
      <c r="B63" s="180" t="s">
        <v>494</v>
      </c>
      <c r="E63" s="29" t="s">
        <v>509</v>
      </c>
    </row>
    <row r="64" spans="2:5" ht="11.25">
      <c r="B64" s="180"/>
      <c r="E64" s="186" t="s">
        <v>510</v>
      </c>
    </row>
    <row r="65" ht="9.75" customHeight="1">
      <c r="B65" s="180"/>
    </row>
    <row r="66" spans="2:8" ht="11.25">
      <c r="B66" s="180" t="s">
        <v>495</v>
      </c>
      <c r="E66" s="29" t="s">
        <v>466</v>
      </c>
      <c r="H66" s="29" t="s">
        <v>467</v>
      </c>
    </row>
    <row r="67" spans="2:8" ht="11.25">
      <c r="B67" s="180"/>
      <c r="H67" s="29" t="s">
        <v>468</v>
      </c>
    </row>
    <row r="68" ht="9.75" customHeight="1"/>
    <row r="69" spans="2:5" ht="11.25">
      <c r="B69" s="180" t="s">
        <v>496</v>
      </c>
      <c r="E69" s="29" t="s">
        <v>469</v>
      </c>
    </row>
    <row r="70" ht="9.75" customHeight="1"/>
    <row r="71" spans="2:5" ht="11.25">
      <c r="B71" s="180" t="s">
        <v>497</v>
      </c>
      <c r="E71" s="29" t="s">
        <v>508</v>
      </c>
    </row>
    <row r="72" spans="2:5" ht="11.25">
      <c r="B72" s="180"/>
      <c r="E72" s="186" t="s">
        <v>511</v>
      </c>
    </row>
    <row r="73" ht="9.75" customHeight="1"/>
    <row r="74" ht="11.25">
      <c r="B74" s="180"/>
    </row>
  </sheetData>
  <mergeCells count="1">
    <mergeCell ref="A1:AI1"/>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C11:BG48"/>
  <sheetViews>
    <sheetView workbookViewId="0" topLeftCell="A1">
      <selection activeCell="A1" sqref="A1"/>
    </sheetView>
  </sheetViews>
  <sheetFormatPr defaultColWidth="9.00390625" defaultRowHeight="15" customHeight="1"/>
  <cols>
    <col min="1" max="16384" width="3.375" style="1" customWidth="1"/>
  </cols>
  <sheetData>
    <row r="11" spans="6:39" ht="15" customHeight="1">
      <c r="F11" s="2"/>
      <c r="G11" s="2"/>
      <c r="H11" s="2"/>
      <c r="AK11" s="2"/>
      <c r="AL11" s="2"/>
      <c r="AM11" s="2"/>
    </row>
    <row r="12" spans="5:59" ht="15" customHeight="1">
      <c r="E12" s="323"/>
      <c r="F12" s="323"/>
      <c r="G12" s="323"/>
      <c r="H12" s="323"/>
      <c r="I12" s="323"/>
      <c r="J12" s="323"/>
      <c r="K12" s="323"/>
      <c r="L12" s="323"/>
      <c r="M12" s="323"/>
      <c r="N12" s="323"/>
      <c r="O12" s="323"/>
      <c r="P12" s="323"/>
      <c r="Q12" s="323"/>
      <c r="R12" s="323"/>
      <c r="S12" s="323"/>
      <c r="T12" s="323"/>
      <c r="U12" s="323"/>
      <c r="V12" s="323"/>
      <c r="W12" s="323"/>
      <c r="X12" s="323"/>
      <c r="Y12" s="323"/>
      <c r="Z12" s="323"/>
      <c r="AA12" s="324"/>
      <c r="AB12" s="324"/>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4"/>
      <c r="BG12" s="324"/>
    </row>
    <row r="13" spans="4:59" ht="15" customHeight="1">
      <c r="D13" s="3" t="s">
        <v>204</v>
      </c>
      <c r="E13" s="323"/>
      <c r="F13" s="323"/>
      <c r="G13" s="323"/>
      <c r="H13" s="323"/>
      <c r="I13" s="323"/>
      <c r="J13" s="323"/>
      <c r="K13" s="323"/>
      <c r="L13" s="323"/>
      <c r="M13" s="323"/>
      <c r="N13" s="323"/>
      <c r="O13" s="323"/>
      <c r="P13" s="323"/>
      <c r="Q13" s="323"/>
      <c r="R13" s="323"/>
      <c r="S13" s="323"/>
      <c r="T13" s="323"/>
      <c r="U13" s="323"/>
      <c r="V13" s="323"/>
      <c r="W13" s="323"/>
      <c r="X13" s="323"/>
      <c r="Y13" s="323"/>
      <c r="Z13" s="323"/>
      <c r="AA13" s="324"/>
      <c r="AB13" s="324"/>
      <c r="AI13" s="3" t="s">
        <v>204</v>
      </c>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4"/>
      <c r="BG13" s="324"/>
    </row>
    <row r="14" spans="5:59" ht="15" customHeight="1">
      <c r="E14" s="4"/>
      <c r="F14" s="4"/>
      <c r="G14" s="4"/>
      <c r="H14" s="4"/>
      <c r="I14" s="4"/>
      <c r="J14" s="4"/>
      <c r="K14" s="4"/>
      <c r="L14" s="4"/>
      <c r="M14" s="4"/>
      <c r="N14" s="4"/>
      <c r="O14" s="4"/>
      <c r="P14" s="4"/>
      <c r="Q14" s="4"/>
      <c r="R14" s="4"/>
      <c r="S14" s="4"/>
      <c r="T14" s="4"/>
      <c r="U14" s="4"/>
      <c r="V14" s="4"/>
      <c r="W14" s="4"/>
      <c r="X14" s="4"/>
      <c r="Y14" s="4"/>
      <c r="Z14" s="4"/>
      <c r="AA14" s="4"/>
      <c r="AB14" s="4"/>
      <c r="AJ14" s="4"/>
      <c r="AK14" s="4"/>
      <c r="AL14" s="4"/>
      <c r="AM14" s="4"/>
      <c r="AN14" s="4"/>
      <c r="AO14" s="4"/>
      <c r="AP14" s="4"/>
      <c r="AQ14" s="4"/>
      <c r="AR14" s="4"/>
      <c r="AS14" s="4"/>
      <c r="AT14" s="4"/>
      <c r="AU14" s="4"/>
      <c r="AV14" s="4"/>
      <c r="AW14" s="4"/>
      <c r="AX14" s="4"/>
      <c r="AY14" s="4"/>
      <c r="AZ14" s="4"/>
      <c r="BA14" s="4"/>
      <c r="BB14" s="4"/>
      <c r="BC14" s="4"/>
      <c r="BD14" s="4"/>
      <c r="BE14" s="4"/>
      <c r="BF14" s="4"/>
      <c r="BG14" s="4"/>
    </row>
    <row r="23" ht="15" customHeight="1">
      <c r="W23" s="300"/>
    </row>
    <row r="24" ht="15" customHeight="1">
      <c r="W24" s="300"/>
    </row>
    <row r="25" spans="11:53" ht="15" customHeight="1">
      <c r="K25" s="394" t="s">
        <v>205</v>
      </c>
      <c r="L25" s="394"/>
      <c r="M25" s="394"/>
      <c r="N25" s="394"/>
      <c r="O25" s="394"/>
      <c r="P25" s="394"/>
      <c r="Q25" s="394"/>
      <c r="R25" s="394"/>
      <c r="S25" s="394"/>
      <c r="T25" s="394"/>
      <c r="U25" s="394"/>
      <c r="V25" s="300"/>
      <c r="AP25" s="394" t="s">
        <v>100</v>
      </c>
      <c r="AQ25" s="394"/>
      <c r="AR25" s="394"/>
      <c r="AS25" s="394"/>
      <c r="AT25" s="394"/>
      <c r="AU25" s="394"/>
      <c r="AV25" s="394"/>
      <c r="AW25" s="394"/>
      <c r="AX25" s="394"/>
      <c r="AY25" s="394"/>
      <c r="AZ25" s="394"/>
      <c r="BA25" s="300"/>
    </row>
    <row r="26" spans="11:53" ht="15" customHeight="1">
      <c r="K26" s="394"/>
      <c r="L26" s="394"/>
      <c r="M26" s="394"/>
      <c r="N26" s="394"/>
      <c r="O26" s="394"/>
      <c r="P26" s="394"/>
      <c r="Q26" s="394"/>
      <c r="R26" s="394"/>
      <c r="S26" s="394"/>
      <c r="T26" s="394"/>
      <c r="U26" s="394"/>
      <c r="V26" s="300"/>
      <c r="AP26" s="394"/>
      <c r="AQ26" s="394"/>
      <c r="AR26" s="394"/>
      <c r="AS26" s="394"/>
      <c r="AT26" s="394"/>
      <c r="AU26" s="394"/>
      <c r="AV26" s="394"/>
      <c r="AW26" s="394"/>
      <c r="AX26" s="394"/>
      <c r="AY26" s="394"/>
      <c r="AZ26" s="394"/>
      <c r="BA26" s="300"/>
    </row>
    <row r="41" spans="10:55" ht="15" customHeight="1">
      <c r="J41" s="393" t="s">
        <v>101</v>
      </c>
      <c r="K41" s="309"/>
      <c r="L41" s="309"/>
      <c r="M41" s="309"/>
      <c r="N41" s="309"/>
      <c r="O41" s="309"/>
      <c r="P41" s="309"/>
      <c r="Q41" s="309"/>
      <c r="R41" s="309"/>
      <c r="S41" s="309"/>
      <c r="T41" s="309"/>
      <c r="U41" s="309"/>
      <c r="V41" s="309"/>
      <c r="W41" s="5"/>
      <c r="X41" s="5"/>
      <c r="AO41" s="393" t="s">
        <v>101</v>
      </c>
      <c r="AP41" s="309"/>
      <c r="AQ41" s="309"/>
      <c r="AR41" s="309"/>
      <c r="AS41" s="309"/>
      <c r="AT41" s="309"/>
      <c r="AU41" s="309"/>
      <c r="AV41" s="309"/>
      <c r="AW41" s="309"/>
      <c r="AX41" s="309"/>
      <c r="AY41" s="309"/>
      <c r="AZ41" s="309"/>
      <c r="BA41" s="309"/>
      <c r="BB41" s="5"/>
      <c r="BC41" s="5"/>
    </row>
    <row r="42" spans="10:55" ht="15" customHeight="1">
      <c r="J42" s="309"/>
      <c r="K42" s="309"/>
      <c r="L42" s="309"/>
      <c r="M42" s="309"/>
      <c r="N42" s="309"/>
      <c r="O42" s="309"/>
      <c r="P42" s="309"/>
      <c r="Q42" s="309"/>
      <c r="R42" s="309"/>
      <c r="S42" s="309"/>
      <c r="T42" s="309"/>
      <c r="U42" s="309"/>
      <c r="V42" s="309"/>
      <c r="W42" s="5"/>
      <c r="X42" s="5"/>
      <c r="AO42" s="309"/>
      <c r="AP42" s="309"/>
      <c r="AQ42" s="309"/>
      <c r="AR42" s="309"/>
      <c r="AS42" s="309"/>
      <c r="AT42" s="309"/>
      <c r="AU42" s="309"/>
      <c r="AV42" s="309"/>
      <c r="AW42" s="309"/>
      <c r="AX42" s="309"/>
      <c r="AY42" s="309"/>
      <c r="AZ42" s="309"/>
      <c r="BA42" s="309"/>
      <c r="BB42" s="5"/>
      <c r="BC42" s="5"/>
    </row>
    <row r="46" spans="7:58" ht="15" customHeight="1">
      <c r="G46" s="6"/>
      <c r="H46" s="7"/>
      <c r="I46" s="310"/>
      <c r="J46" s="310"/>
      <c r="K46" s="310"/>
      <c r="L46" s="310"/>
      <c r="M46" s="310"/>
      <c r="N46" s="310"/>
      <c r="O46" s="310"/>
      <c r="P46" s="310"/>
      <c r="Q46" s="310"/>
      <c r="R46" s="310"/>
      <c r="S46" s="310"/>
      <c r="T46" s="310"/>
      <c r="U46" s="310"/>
      <c r="V46" s="310"/>
      <c r="W46" s="310"/>
      <c r="X46" s="310"/>
      <c r="Y46" s="7"/>
      <c r="Z46" s="7"/>
      <c r="AA46" s="7"/>
      <c r="AL46" s="6"/>
      <c r="AM46" s="7"/>
      <c r="AN46" s="310"/>
      <c r="AO46" s="310"/>
      <c r="AP46" s="310"/>
      <c r="AQ46" s="310"/>
      <c r="AR46" s="310"/>
      <c r="AS46" s="310"/>
      <c r="AT46" s="310"/>
      <c r="AU46" s="310"/>
      <c r="AV46" s="310"/>
      <c r="AW46" s="310"/>
      <c r="AX46" s="310"/>
      <c r="AY46" s="310"/>
      <c r="AZ46" s="310"/>
      <c r="BA46" s="310"/>
      <c r="BB46" s="310"/>
      <c r="BC46" s="310"/>
      <c r="BD46" s="7"/>
      <c r="BE46" s="7"/>
      <c r="BF46" s="7"/>
    </row>
    <row r="47" spans="3:58" ht="15" customHeight="1">
      <c r="C47" s="312" t="s">
        <v>206</v>
      </c>
      <c r="D47" s="309"/>
      <c r="E47" s="309"/>
      <c r="F47" s="309"/>
      <c r="G47" s="392"/>
      <c r="H47" s="392"/>
      <c r="I47" s="311"/>
      <c r="J47" s="311"/>
      <c r="K47" s="311"/>
      <c r="L47" s="311"/>
      <c r="M47" s="311"/>
      <c r="N47" s="311"/>
      <c r="O47" s="311"/>
      <c r="P47" s="311"/>
      <c r="Q47" s="311"/>
      <c r="R47" s="311"/>
      <c r="S47" s="311"/>
      <c r="T47" s="311"/>
      <c r="U47" s="311"/>
      <c r="V47" s="311"/>
      <c r="W47" s="311"/>
      <c r="X47" s="311"/>
      <c r="Y47" s="7"/>
      <c r="Z47" s="7"/>
      <c r="AA47" s="7"/>
      <c r="AH47" s="312" t="s">
        <v>206</v>
      </c>
      <c r="AI47" s="309"/>
      <c r="AJ47" s="309"/>
      <c r="AK47" s="309"/>
      <c r="AL47" s="392"/>
      <c r="AM47" s="392"/>
      <c r="AN47" s="311"/>
      <c r="AO47" s="311"/>
      <c r="AP47" s="311"/>
      <c r="AQ47" s="311"/>
      <c r="AR47" s="311"/>
      <c r="AS47" s="311"/>
      <c r="AT47" s="311"/>
      <c r="AU47" s="311"/>
      <c r="AV47" s="311"/>
      <c r="AW47" s="311"/>
      <c r="AX47" s="311"/>
      <c r="AY47" s="311"/>
      <c r="AZ47" s="311"/>
      <c r="BA47" s="311"/>
      <c r="BB47" s="311"/>
      <c r="BC47" s="311"/>
      <c r="BD47" s="7"/>
      <c r="BE47" s="7"/>
      <c r="BF47" s="7"/>
    </row>
    <row r="48" spans="7:57" ht="15" customHeight="1">
      <c r="G48" s="8"/>
      <c r="H48" s="8"/>
      <c r="I48" s="4"/>
      <c r="J48" s="4"/>
      <c r="K48" s="4"/>
      <c r="L48" s="4"/>
      <c r="M48" s="4"/>
      <c r="N48" s="4"/>
      <c r="O48" s="4"/>
      <c r="P48" s="4"/>
      <c r="Q48" s="4"/>
      <c r="R48" s="4"/>
      <c r="S48" s="4"/>
      <c r="T48" s="4"/>
      <c r="U48" s="4"/>
      <c r="V48" s="4"/>
      <c r="W48" s="4"/>
      <c r="X48" s="4"/>
      <c r="Y48" s="8"/>
      <c r="Z48" s="8"/>
      <c r="AL48" s="8"/>
      <c r="AM48" s="8"/>
      <c r="AN48" s="4"/>
      <c r="AO48" s="4"/>
      <c r="AP48" s="4"/>
      <c r="AQ48" s="4"/>
      <c r="AR48" s="4"/>
      <c r="AS48" s="4"/>
      <c r="AT48" s="4"/>
      <c r="AU48" s="4"/>
      <c r="AV48" s="4"/>
      <c r="AW48" s="4"/>
      <c r="AX48" s="4"/>
      <c r="AY48" s="4"/>
      <c r="AZ48" s="4"/>
      <c r="BA48" s="4"/>
      <c r="BB48" s="4"/>
      <c r="BC48" s="4"/>
      <c r="BD48" s="8"/>
      <c r="BE48" s="8"/>
    </row>
  </sheetData>
  <mergeCells count="10">
    <mergeCell ref="E12:AB13"/>
    <mergeCell ref="I46:X47"/>
    <mergeCell ref="C47:H47"/>
    <mergeCell ref="AJ12:BG13"/>
    <mergeCell ref="AO41:BA42"/>
    <mergeCell ref="AN46:BC47"/>
    <mergeCell ref="K25:U26"/>
    <mergeCell ref="AP25:AZ26"/>
    <mergeCell ref="AH47:AM47"/>
    <mergeCell ref="J41:V42"/>
  </mergeCells>
  <printOptions/>
  <pageMargins left="0.7874015748031497" right="0.7874015748031497" top="0.98425196850393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7"/>
  <dimension ref="A2:AF49"/>
  <sheetViews>
    <sheetView workbookViewId="0" topLeftCell="A1">
      <selection activeCell="A1" sqref="A1"/>
    </sheetView>
  </sheetViews>
  <sheetFormatPr defaultColWidth="9.00390625" defaultRowHeight="15" customHeight="1"/>
  <cols>
    <col min="1" max="16384" width="3.375" style="29" customWidth="1"/>
  </cols>
  <sheetData>
    <row r="2" spans="1:27" ht="15" customHeight="1">
      <c r="A2" s="181"/>
      <c r="B2" s="181"/>
      <c r="C2" s="181"/>
      <c r="D2" s="181"/>
      <c r="E2" s="181"/>
      <c r="F2" s="181"/>
      <c r="H2" s="181"/>
      <c r="I2" s="181"/>
      <c r="J2" s="396" t="s">
        <v>310</v>
      </c>
      <c r="K2" s="396"/>
      <c r="L2" s="396"/>
      <c r="M2" s="396"/>
      <c r="N2" s="396"/>
      <c r="O2" s="396"/>
      <c r="P2" s="396"/>
      <c r="Q2" s="396"/>
      <c r="R2" s="396"/>
      <c r="S2" s="396"/>
      <c r="T2" s="396"/>
      <c r="U2" s="396"/>
      <c r="V2" s="181"/>
      <c r="W2" s="181"/>
      <c r="X2" s="181"/>
      <c r="Y2" s="181"/>
      <c r="Z2" s="181"/>
      <c r="AA2" s="181"/>
    </row>
    <row r="3" spans="1:28" ht="15" customHeight="1">
      <c r="A3" s="181"/>
      <c r="B3" s="181"/>
      <c r="C3" s="181"/>
      <c r="D3" s="181"/>
      <c r="E3" s="181"/>
      <c r="F3" s="181"/>
      <c r="G3" s="181"/>
      <c r="H3" s="181"/>
      <c r="I3" s="181"/>
      <c r="J3" s="181"/>
      <c r="K3" s="181"/>
      <c r="L3" s="181"/>
      <c r="M3" s="181"/>
      <c r="N3" s="181"/>
      <c r="O3" s="181"/>
      <c r="P3" s="181"/>
      <c r="Q3" s="181"/>
      <c r="R3" s="181"/>
      <c r="S3" s="181"/>
      <c r="T3" s="181"/>
      <c r="U3" s="181"/>
      <c r="V3" s="181"/>
      <c r="X3" s="395" t="s">
        <v>397</v>
      </c>
      <c r="Y3" s="395"/>
      <c r="Z3" s="395"/>
      <c r="AA3" s="395"/>
      <c r="AB3" s="395"/>
    </row>
    <row r="4" spans="4:32" ht="15" customHeight="1">
      <c r="D4" s="28" t="s">
        <v>115</v>
      </c>
      <c r="E4" s="28"/>
      <c r="F4" s="28" t="s">
        <v>311</v>
      </c>
      <c r="G4" s="31"/>
      <c r="V4" s="182"/>
      <c r="W4" s="292"/>
      <c r="X4" s="293" t="s">
        <v>470</v>
      </c>
      <c r="Y4" s="294"/>
      <c r="Z4" s="295" t="s">
        <v>423</v>
      </c>
      <c r="AA4" s="293" t="s">
        <v>470</v>
      </c>
      <c r="AB4" s="296"/>
      <c r="AC4" s="195"/>
      <c r="AD4" s="195"/>
      <c r="AE4" s="195"/>
      <c r="AF4" s="195"/>
    </row>
    <row r="5" spans="6:32" ht="15" customHeight="1">
      <c r="F5" s="30" t="s">
        <v>405</v>
      </c>
      <c r="G5" s="31"/>
      <c r="H5" s="31" t="s">
        <v>312</v>
      </c>
      <c r="W5" s="195"/>
      <c r="X5" s="195"/>
      <c r="Y5" s="301"/>
      <c r="Z5" s="195"/>
      <c r="AA5" s="293" t="s">
        <v>470</v>
      </c>
      <c r="AB5" s="296"/>
      <c r="AC5" s="195"/>
      <c r="AD5" s="195"/>
      <c r="AE5" s="195"/>
      <c r="AF5" s="195"/>
    </row>
    <row r="6" spans="6:32" ht="15" customHeight="1">
      <c r="F6" s="30" t="s">
        <v>406</v>
      </c>
      <c r="G6" s="31"/>
      <c r="H6" s="31" t="s">
        <v>313</v>
      </c>
      <c r="W6" s="195"/>
      <c r="X6" s="195"/>
      <c r="Y6" s="301"/>
      <c r="Z6" s="195"/>
      <c r="AA6" s="293" t="s">
        <v>470</v>
      </c>
      <c r="AB6" s="296"/>
      <c r="AC6" s="195"/>
      <c r="AD6" s="195"/>
      <c r="AE6" s="195"/>
      <c r="AF6" s="195"/>
    </row>
    <row r="7" spans="6:32" ht="15" customHeight="1">
      <c r="F7" s="67"/>
      <c r="W7" s="195"/>
      <c r="X7" s="195"/>
      <c r="Z7" s="195"/>
      <c r="AA7" s="195"/>
      <c r="AB7" s="296"/>
      <c r="AC7" s="195"/>
      <c r="AD7" s="195"/>
      <c r="AE7" s="195"/>
      <c r="AF7" s="195"/>
    </row>
    <row r="8" spans="4:32" ht="15" customHeight="1">
      <c r="D8" s="28" t="s">
        <v>398</v>
      </c>
      <c r="E8" s="28"/>
      <c r="F8" s="28" t="s">
        <v>314</v>
      </c>
      <c r="V8" s="182"/>
      <c r="W8" s="292"/>
      <c r="X8" s="293" t="s">
        <v>470</v>
      </c>
      <c r="Y8" s="294"/>
      <c r="Z8" s="295" t="s">
        <v>423</v>
      </c>
      <c r="AA8" s="293" t="s">
        <v>470</v>
      </c>
      <c r="AB8" s="296"/>
      <c r="AC8" s="195"/>
      <c r="AD8" s="195"/>
      <c r="AE8" s="195"/>
      <c r="AF8" s="195"/>
    </row>
    <row r="9" spans="6:32" ht="15" customHeight="1">
      <c r="F9" s="30" t="s">
        <v>407</v>
      </c>
      <c r="G9" s="31"/>
      <c r="H9" s="31" t="s">
        <v>315</v>
      </c>
      <c r="W9" s="195"/>
      <c r="X9" s="195"/>
      <c r="Y9" s="301"/>
      <c r="Z9" s="195"/>
      <c r="AA9" s="293" t="s">
        <v>470</v>
      </c>
      <c r="AB9" s="296"/>
      <c r="AC9" s="195"/>
      <c r="AD9" s="195"/>
      <c r="AE9" s="195"/>
      <c r="AF9" s="195"/>
    </row>
    <row r="10" spans="6:32" ht="15" customHeight="1">
      <c r="F10" s="30" t="s">
        <v>408</v>
      </c>
      <c r="G10" s="31"/>
      <c r="H10" s="31" t="s">
        <v>316</v>
      </c>
      <c r="W10" s="195"/>
      <c r="X10" s="195"/>
      <c r="Y10" s="301"/>
      <c r="Z10" s="195"/>
      <c r="AA10" s="293" t="s">
        <v>470</v>
      </c>
      <c r="AB10" s="296"/>
      <c r="AC10" s="195"/>
      <c r="AD10" s="195"/>
      <c r="AE10" s="195"/>
      <c r="AF10" s="195"/>
    </row>
    <row r="11" spans="6:32" ht="15" customHeight="1">
      <c r="F11" s="30" t="s">
        <v>409</v>
      </c>
      <c r="G11" s="31"/>
      <c r="H11" s="31" t="s">
        <v>317</v>
      </c>
      <c r="W11" s="195"/>
      <c r="X11" s="195"/>
      <c r="Y11" s="301"/>
      <c r="Z11" s="195"/>
      <c r="AA11" s="293" t="s">
        <v>470</v>
      </c>
      <c r="AB11" s="296"/>
      <c r="AC11" s="195"/>
      <c r="AD11" s="195"/>
      <c r="AE11" s="195"/>
      <c r="AF11" s="195"/>
    </row>
    <row r="12" spans="6:32" ht="15" customHeight="1">
      <c r="F12" s="30" t="s">
        <v>683</v>
      </c>
      <c r="G12" s="31"/>
      <c r="H12" s="31" t="s">
        <v>684</v>
      </c>
      <c r="W12" s="195"/>
      <c r="X12" s="195"/>
      <c r="Y12" s="301"/>
      <c r="Z12" s="195"/>
      <c r="AA12" s="293" t="s">
        <v>470</v>
      </c>
      <c r="AB12" s="296"/>
      <c r="AC12" s="195"/>
      <c r="AD12" s="195"/>
      <c r="AE12" s="195"/>
      <c r="AF12" s="195"/>
    </row>
    <row r="13" spans="23:32" ht="15" customHeight="1">
      <c r="W13" s="195"/>
      <c r="X13" s="195"/>
      <c r="Y13" s="195"/>
      <c r="Z13" s="195"/>
      <c r="AA13" s="195"/>
      <c r="AB13" s="296"/>
      <c r="AC13" s="195"/>
      <c r="AD13" s="195"/>
      <c r="AE13" s="195"/>
      <c r="AF13" s="195"/>
    </row>
    <row r="14" spans="4:32" ht="15" customHeight="1">
      <c r="D14" s="28" t="s">
        <v>399</v>
      </c>
      <c r="E14" s="28"/>
      <c r="F14" s="28" t="s">
        <v>318</v>
      </c>
      <c r="V14" s="182"/>
      <c r="W14" s="292"/>
      <c r="X14" s="293" t="s">
        <v>470</v>
      </c>
      <c r="Y14" s="294"/>
      <c r="Z14" s="295" t="s">
        <v>423</v>
      </c>
      <c r="AA14" s="293" t="s">
        <v>470</v>
      </c>
      <c r="AB14" s="296"/>
      <c r="AC14" s="195"/>
      <c r="AD14" s="195"/>
      <c r="AE14" s="195"/>
      <c r="AF14" s="195"/>
    </row>
    <row r="15" spans="6:32" ht="15" customHeight="1">
      <c r="F15" s="30" t="s">
        <v>410</v>
      </c>
      <c r="G15" s="31"/>
      <c r="H15" s="31" t="s">
        <v>694</v>
      </c>
      <c r="W15" s="195"/>
      <c r="X15" s="195"/>
      <c r="Y15" s="301"/>
      <c r="Z15" s="195"/>
      <c r="AA15" s="293" t="s">
        <v>470</v>
      </c>
      <c r="AB15" s="296"/>
      <c r="AC15" s="195"/>
      <c r="AD15" s="195"/>
      <c r="AE15" s="195"/>
      <c r="AF15" s="195"/>
    </row>
    <row r="16" spans="6:32" ht="15" customHeight="1">
      <c r="F16" s="30" t="s">
        <v>411</v>
      </c>
      <c r="G16" s="31"/>
      <c r="H16" s="31" t="s">
        <v>319</v>
      </c>
      <c r="W16" s="195"/>
      <c r="X16" s="195"/>
      <c r="Y16" s="301"/>
      <c r="Z16" s="195"/>
      <c r="AA16" s="293" t="s">
        <v>470</v>
      </c>
      <c r="AB16" s="296"/>
      <c r="AC16" s="195"/>
      <c r="AD16" s="195"/>
      <c r="AE16" s="195"/>
      <c r="AF16" s="195"/>
    </row>
    <row r="17" spans="6:32" ht="15" customHeight="1">
      <c r="F17" s="30" t="s">
        <v>412</v>
      </c>
      <c r="G17" s="31"/>
      <c r="H17" s="31" t="s">
        <v>320</v>
      </c>
      <c r="W17" s="195"/>
      <c r="X17" s="195"/>
      <c r="Y17" s="301"/>
      <c r="Z17" s="195"/>
      <c r="AA17" s="293" t="s">
        <v>470</v>
      </c>
      <c r="AB17" s="296"/>
      <c r="AC17" s="195"/>
      <c r="AD17" s="195"/>
      <c r="AE17" s="195"/>
      <c r="AF17" s="195"/>
    </row>
    <row r="18" spans="23:32" ht="15" customHeight="1">
      <c r="W18" s="195"/>
      <c r="X18" s="195"/>
      <c r="Y18" s="195"/>
      <c r="Z18" s="195"/>
      <c r="AA18" s="195"/>
      <c r="AB18" s="296"/>
      <c r="AC18" s="195"/>
      <c r="AD18" s="195"/>
      <c r="AE18" s="195"/>
      <c r="AF18" s="195"/>
    </row>
    <row r="19" spans="4:32" ht="15" customHeight="1">
      <c r="D19" s="28" t="s">
        <v>400</v>
      </c>
      <c r="E19" s="28"/>
      <c r="F19" s="28" t="s">
        <v>321</v>
      </c>
      <c r="V19" s="182"/>
      <c r="W19" s="292"/>
      <c r="X19" s="293" t="s">
        <v>470</v>
      </c>
      <c r="Y19" s="294"/>
      <c r="Z19" s="295" t="s">
        <v>423</v>
      </c>
      <c r="AA19" s="293" t="s">
        <v>470</v>
      </c>
      <c r="AB19" s="296"/>
      <c r="AC19" s="195"/>
      <c r="AD19" s="195"/>
      <c r="AE19" s="195"/>
      <c r="AF19" s="195"/>
    </row>
    <row r="20" spans="6:32" ht="15" customHeight="1">
      <c r="F20" s="30" t="s">
        <v>413</v>
      </c>
      <c r="G20" s="31"/>
      <c r="H20" s="31" t="s">
        <v>322</v>
      </c>
      <c r="W20" s="195"/>
      <c r="X20" s="195"/>
      <c r="Y20" s="301"/>
      <c r="Z20" s="195"/>
      <c r="AA20" s="293" t="s">
        <v>470</v>
      </c>
      <c r="AB20" s="296"/>
      <c r="AC20" s="195"/>
      <c r="AD20" s="195"/>
      <c r="AE20" s="195"/>
      <c r="AF20" s="195"/>
    </row>
    <row r="21" spans="6:32" ht="15" customHeight="1">
      <c r="F21" s="30" t="s">
        <v>414</v>
      </c>
      <c r="G21" s="31"/>
      <c r="H21" s="31" t="s">
        <v>323</v>
      </c>
      <c r="W21" s="195"/>
      <c r="X21" s="195"/>
      <c r="Y21" s="301"/>
      <c r="Z21" s="195"/>
      <c r="AA21" s="293" t="s">
        <v>470</v>
      </c>
      <c r="AB21" s="296"/>
      <c r="AC21" s="195"/>
      <c r="AD21" s="195"/>
      <c r="AE21" s="195"/>
      <c r="AF21" s="195"/>
    </row>
    <row r="22" spans="23:32" ht="15" customHeight="1">
      <c r="W22" s="195"/>
      <c r="X22" s="195"/>
      <c r="Y22" s="195"/>
      <c r="Z22" s="195"/>
      <c r="AA22" s="195"/>
      <c r="AB22" s="296"/>
      <c r="AC22" s="195"/>
      <c r="AD22" s="195"/>
      <c r="AE22" s="195"/>
      <c r="AF22" s="195"/>
    </row>
    <row r="23" spans="4:32" ht="15" customHeight="1">
      <c r="D23" s="28" t="s">
        <v>401</v>
      </c>
      <c r="E23" s="28"/>
      <c r="F23" s="28" t="s">
        <v>424</v>
      </c>
      <c r="V23" s="182"/>
      <c r="W23" s="292"/>
      <c r="X23" s="293" t="s">
        <v>470</v>
      </c>
      <c r="Y23" s="294"/>
      <c r="Z23" s="295" t="s">
        <v>423</v>
      </c>
      <c r="AA23" s="293" t="s">
        <v>470</v>
      </c>
      <c r="AB23" s="296"/>
      <c r="AC23" s="195"/>
      <c r="AD23" s="195"/>
      <c r="AE23" s="195"/>
      <c r="AF23" s="195"/>
    </row>
    <row r="24" spans="6:32" ht="15" customHeight="1">
      <c r="F24" s="30" t="s">
        <v>415</v>
      </c>
      <c r="G24" s="31"/>
      <c r="H24" s="31" t="s">
        <v>324</v>
      </c>
      <c r="I24" s="31"/>
      <c r="W24" s="195"/>
      <c r="X24" s="195"/>
      <c r="Y24" s="301"/>
      <c r="Z24" s="195"/>
      <c r="AA24" s="293" t="s">
        <v>470</v>
      </c>
      <c r="AB24" s="296"/>
      <c r="AC24" s="195"/>
      <c r="AD24" s="195"/>
      <c r="AE24" s="195"/>
      <c r="AF24" s="195"/>
    </row>
    <row r="25" spans="23:32" ht="15" customHeight="1">
      <c r="W25" s="195"/>
      <c r="X25" s="195"/>
      <c r="Y25" s="195"/>
      <c r="Z25" s="195"/>
      <c r="AA25" s="195"/>
      <c r="AB25" s="296"/>
      <c r="AC25" s="195"/>
      <c r="AD25" s="195"/>
      <c r="AE25" s="195"/>
      <c r="AF25" s="195"/>
    </row>
    <row r="26" spans="4:32" ht="15" customHeight="1">
      <c r="D26" s="28" t="s">
        <v>402</v>
      </c>
      <c r="E26" s="28"/>
      <c r="F26" s="28" t="s">
        <v>425</v>
      </c>
      <c r="V26" s="182"/>
      <c r="W26" s="292"/>
      <c r="X26" s="293" t="s">
        <v>470</v>
      </c>
      <c r="Y26" s="294"/>
      <c r="Z26" s="295" t="s">
        <v>423</v>
      </c>
      <c r="AA26" s="293" t="s">
        <v>470</v>
      </c>
      <c r="AB26" s="296"/>
      <c r="AC26" s="195"/>
      <c r="AD26" s="195"/>
      <c r="AE26" s="195"/>
      <c r="AF26" s="195"/>
    </row>
    <row r="27" spans="6:32" ht="15" customHeight="1">
      <c r="F27" s="30" t="s">
        <v>416</v>
      </c>
      <c r="G27" s="31"/>
      <c r="H27" s="31" t="s">
        <v>324</v>
      </c>
      <c r="I27" s="31"/>
      <c r="W27" s="195"/>
      <c r="X27" s="195"/>
      <c r="Y27" s="301"/>
      <c r="Z27" s="195"/>
      <c r="AA27" s="293" t="s">
        <v>470</v>
      </c>
      <c r="AB27" s="296"/>
      <c r="AC27" s="195"/>
      <c r="AD27" s="195"/>
      <c r="AE27" s="195"/>
      <c r="AF27" s="195"/>
    </row>
    <row r="28" spans="23:32" ht="15" customHeight="1">
      <c r="W28" s="195"/>
      <c r="X28" s="195"/>
      <c r="Y28" s="195"/>
      <c r="Z28" s="195"/>
      <c r="AA28" s="195"/>
      <c r="AB28" s="296"/>
      <c r="AC28" s="195"/>
      <c r="AD28" s="195"/>
      <c r="AE28" s="195"/>
      <c r="AF28" s="195"/>
    </row>
    <row r="29" spans="4:32" ht="15" customHeight="1">
      <c r="D29" s="28" t="s">
        <v>403</v>
      </c>
      <c r="E29" s="28"/>
      <c r="F29" s="28" t="s">
        <v>325</v>
      </c>
      <c r="V29" s="182"/>
      <c r="W29" s="292"/>
      <c r="X29" s="293" t="s">
        <v>470</v>
      </c>
      <c r="Y29" s="294"/>
      <c r="Z29" s="295" t="s">
        <v>423</v>
      </c>
      <c r="AA29" s="293" t="s">
        <v>470</v>
      </c>
      <c r="AB29" s="296"/>
      <c r="AC29" s="195"/>
      <c r="AD29" s="195"/>
      <c r="AE29" s="195"/>
      <c r="AF29" s="195"/>
    </row>
    <row r="30" spans="4:32" ht="15" customHeight="1">
      <c r="D30" s="28"/>
      <c r="E30" s="28"/>
      <c r="F30" s="30" t="s">
        <v>417</v>
      </c>
      <c r="H30" s="176" t="s">
        <v>326</v>
      </c>
      <c r="W30" s="195"/>
      <c r="X30" s="195"/>
      <c r="Y30" s="301"/>
      <c r="Z30" s="195"/>
      <c r="AA30" s="293" t="s">
        <v>470</v>
      </c>
      <c r="AB30" s="296"/>
      <c r="AC30" s="195"/>
      <c r="AD30" s="195"/>
      <c r="AE30" s="195"/>
      <c r="AF30" s="195"/>
    </row>
    <row r="31" spans="6:32" ht="15" customHeight="1">
      <c r="F31" s="30" t="s">
        <v>197</v>
      </c>
      <c r="G31" s="31"/>
      <c r="H31" s="176" t="s">
        <v>327</v>
      </c>
      <c r="W31" s="195"/>
      <c r="X31" s="195"/>
      <c r="Y31" s="301"/>
      <c r="Z31" s="195"/>
      <c r="AA31" s="293" t="s">
        <v>470</v>
      </c>
      <c r="AB31" s="296"/>
      <c r="AC31" s="195"/>
      <c r="AD31" s="195"/>
      <c r="AE31" s="195"/>
      <c r="AF31" s="195"/>
    </row>
    <row r="32" spans="6:32" ht="15" customHeight="1">
      <c r="F32" s="30" t="s">
        <v>198</v>
      </c>
      <c r="G32" s="31"/>
      <c r="H32" s="176" t="s">
        <v>697</v>
      </c>
      <c r="W32" s="195"/>
      <c r="X32" s="195"/>
      <c r="Y32" s="301"/>
      <c r="Z32" s="195"/>
      <c r="AA32" s="293" t="s">
        <v>470</v>
      </c>
      <c r="AB32" s="296"/>
      <c r="AC32" s="195"/>
      <c r="AD32" s="195"/>
      <c r="AE32" s="195"/>
      <c r="AF32" s="195"/>
    </row>
    <row r="33" spans="6:32" ht="15" customHeight="1">
      <c r="F33" s="30" t="s">
        <v>199</v>
      </c>
      <c r="G33" s="31"/>
      <c r="H33" s="31" t="s">
        <v>328</v>
      </c>
      <c r="W33" s="195"/>
      <c r="X33" s="195"/>
      <c r="Y33" s="301"/>
      <c r="Z33" s="195"/>
      <c r="AA33" s="293" t="s">
        <v>470</v>
      </c>
      <c r="AB33" s="296"/>
      <c r="AC33" s="195"/>
      <c r="AD33" s="195"/>
      <c r="AE33" s="195"/>
      <c r="AF33" s="195"/>
    </row>
    <row r="34" spans="6:32" ht="15" customHeight="1">
      <c r="F34" s="30" t="s">
        <v>200</v>
      </c>
      <c r="G34" s="31"/>
      <c r="H34" s="31" t="s">
        <v>329</v>
      </c>
      <c r="W34" s="195"/>
      <c r="X34" s="195"/>
      <c r="Y34" s="301"/>
      <c r="Z34" s="195"/>
      <c r="AA34" s="293" t="s">
        <v>470</v>
      </c>
      <c r="AB34" s="296"/>
      <c r="AC34" s="195"/>
      <c r="AD34" s="195"/>
      <c r="AE34" s="195"/>
      <c r="AF34" s="195"/>
    </row>
    <row r="35" spans="6:32" ht="15" customHeight="1">
      <c r="F35" s="30" t="s">
        <v>698</v>
      </c>
      <c r="G35" s="31"/>
      <c r="H35" s="31" t="s">
        <v>699</v>
      </c>
      <c r="W35" s="195"/>
      <c r="X35" s="195"/>
      <c r="Y35" s="301"/>
      <c r="Z35" s="195"/>
      <c r="AA35" s="293" t="s">
        <v>470</v>
      </c>
      <c r="AB35" s="296"/>
      <c r="AC35" s="195"/>
      <c r="AD35" s="195"/>
      <c r="AE35" s="195"/>
      <c r="AF35" s="195"/>
    </row>
    <row r="36" spans="23:32" ht="15" customHeight="1">
      <c r="W36" s="195"/>
      <c r="X36" s="195"/>
      <c r="Y36" s="195"/>
      <c r="Z36" s="195"/>
      <c r="AA36" s="195"/>
      <c r="AB36" s="296"/>
      <c r="AC36" s="195"/>
      <c r="AD36" s="195"/>
      <c r="AE36" s="195"/>
      <c r="AF36" s="195"/>
    </row>
    <row r="37" spans="4:32" ht="15" customHeight="1">
      <c r="D37" s="28" t="s">
        <v>404</v>
      </c>
      <c r="E37" s="28"/>
      <c r="F37" s="28" t="s">
        <v>632</v>
      </c>
      <c r="V37" s="182"/>
      <c r="W37" s="195"/>
      <c r="X37" s="293" t="s">
        <v>470</v>
      </c>
      <c r="Y37" s="294"/>
      <c r="Z37" s="295" t="s">
        <v>423</v>
      </c>
      <c r="AA37" s="293" t="s">
        <v>470</v>
      </c>
      <c r="AB37" s="296"/>
      <c r="AC37" s="195"/>
      <c r="AD37" s="195"/>
      <c r="AE37" s="195"/>
      <c r="AF37" s="195"/>
    </row>
    <row r="38" spans="6:32" ht="15" customHeight="1">
      <c r="F38" s="30" t="s">
        <v>418</v>
      </c>
      <c r="G38" s="31"/>
      <c r="H38" s="31" t="s">
        <v>668</v>
      </c>
      <c r="W38" s="195"/>
      <c r="X38" s="195"/>
      <c r="Y38" s="301"/>
      <c r="Z38" s="195"/>
      <c r="AA38" s="293" t="s">
        <v>470</v>
      </c>
      <c r="AB38" s="296"/>
      <c r="AC38" s="195"/>
      <c r="AD38" s="195"/>
      <c r="AE38" s="195"/>
      <c r="AF38" s="195"/>
    </row>
    <row r="39" spans="6:32" ht="15" customHeight="1">
      <c r="F39" s="30" t="s">
        <v>419</v>
      </c>
      <c r="G39" s="31"/>
      <c r="H39" s="31" t="s">
        <v>331</v>
      </c>
      <c r="W39" s="195"/>
      <c r="X39" s="195"/>
      <c r="Y39" s="301"/>
      <c r="Z39" s="195"/>
      <c r="AA39" s="293" t="s">
        <v>470</v>
      </c>
      <c r="AB39" s="296"/>
      <c r="AC39" s="195"/>
      <c r="AD39" s="195"/>
      <c r="AE39" s="195"/>
      <c r="AF39" s="195"/>
    </row>
    <row r="40" spans="6:32" ht="15" customHeight="1">
      <c r="F40" s="30" t="s">
        <v>420</v>
      </c>
      <c r="G40" s="31"/>
      <c r="H40" s="31" t="s">
        <v>332</v>
      </c>
      <c r="W40" s="195"/>
      <c r="X40" s="195"/>
      <c r="Y40" s="301"/>
      <c r="Z40" s="195"/>
      <c r="AA40" s="293" t="s">
        <v>470</v>
      </c>
      <c r="AB40" s="296"/>
      <c r="AC40" s="195"/>
      <c r="AD40" s="195"/>
      <c r="AE40" s="195"/>
      <c r="AF40" s="195"/>
    </row>
    <row r="41" spans="6:32" ht="15" customHeight="1">
      <c r="F41" s="30" t="s">
        <v>421</v>
      </c>
      <c r="G41" s="31"/>
      <c r="H41" s="31" t="s">
        <v>333</v>
      </c>
      <c r="W41" s="195"/>
      <c r="X41" s="195"/>
      <c r="Y41" s="301"/>
      <c r="Z41" s="195"/>
      <c r="AA41" s="293" t="s">
        <v>470</v>
      </c>
      <c r="AB41" s="296"/>
      <c r="AC41" s="195"/>
      <c r="AD41" s="195"/>
      <c r="AE41" s="195"/>
      <c r="AF41" s="195"/>
    </row>
    <row r="42" spans="6:32" ht="15" customHeight="1">
      <c r="F42" s="30" t="s">
        <v>422</v>
      </c>
      <c r="G42" s="31"/>
      <c r="H42" s="31" t="s">
        <v>334</v>
      </c>
      <c r="W42" s="195"/>
      <c r="X42" s="195"/>
      <c r="Y42" s="301"/>
      <c r="Z42" s="195"/>
      <c r="AA42" s="293" t="s">
        <v>470</v>
      </c>
      <c r="AB42" s="296"/>
      <c r="AC42" s="195"/>
      <c r="AD42" s="195"/>
      <c r="AE42" s="195"/>
      <c r="AF42" s="195"/>
    </row>
    <row r="43" spans="23:32" ht="15" customHeight="1">
      <c r="W43" s="195"/>
      <c r="X43" s="195"/>
      <c r="Y43" s="195"/>
      <c r="Z43" s="195"/>
      <c r="AA43" s="195"/>
      <c r="AB43" s="296"/>
      <c r="AC43" s="195"/>
      <c r="AD43" s="195"/>
      <c r="AE43" s="195"/>
      <c r="AF43" s="195"/>
    </row>
    <row r="44" spans="4:32" ht="15" customHeight="1">
      <c r="D44" s="28" t="s">
        <v>203</v>
      </c>
      <c r="E44" s="28"/>
      <c r="F44" s="28" t="s">
        <v>330</v>
      </c>
      <c r="G44" s="28"/>
      <c r="H44" s="28"/>
      <c r="I44" s="28"/>
      <c r="J44" s="28"/>
      <c r="K44" s="28"/>
      <c r="V44" s="182"/>
      <c r="W44" s="195"/>
      <c r="X44" s="293" t="s">
        <v>470</v>
      </c>
      <c r="Y44" s="294"/>
      <c r="Z44" s="295" t="s">
        <v>423</v>
      </c>
      <c r="AA44" s="293" t="s">
        <v>470</v>
      </c>
      <c r="AB44" s="296"/>
      <c r="AC44" s="195"/>
      <c r="AD44" s="195"/>
      <c r="AE44" s="195"/>
      <c r="AF44" s="195"/>
    </row>
    <row r="45" spans="6:32" ht="15" customHeight="1">
      <c r="F45" s="30" t="s">
        <v>631</v>
      </c>
      <c r="G45" s="30"/>
      <c r="H45" s="31" t="s">
        <v>330</v>
      </c>
      <c r="I45" s="28"/>
      <c r="J45" s="28"/>
      <c r="W45" s="195"/>
      <c r="X45" s="195"/>
      <c r="Y45" s="301"/>
      <c r="Z45" s="195"/>
      <c r="AA45" s="293" t="s">
        <v>470</v>
      </c>
      <c r="AB45" s="296"/>
      <c r="AC45" s="195"/>
      <c r="AD45" s="195"/>
      <c r="AE45" s="195"/>
      <c r="AF45" s="195"/>
    </row>
    <row r="46" spans="6:32" ht="15" customHeight="1">
      <c r="F46" s="30" t="s">
        <v>630</v>
      </c>
      <c r="G46" s="30"/>
      <c r="H46" s="31" t="s">
        <v>700</v>
      </c>
      <c r="I46" s="28"/>
      <c r="J46" s="28"/>
      <c r="K46" s="28"/>
      <c r="L46" s="28"/>
      <c r="M46" s="28"/>
      <c r="N46" s="28"/>
      <c r="W46" s="195"/>
      <c r="X46" s="195"/>
      <c r="Y46" s="301"/>
      <c r="Z46" s="195"/>
      <c r="AA46" s="293" t="s">
        <v>470</v>
      </c>
      <c r="AB46" s="296"/>
      <c r="AC46" s="195"/>
      <c r="AD46" s="195"/>
      <c r="AE46" s="195"/>
      <c r="AF46" s="195"/>
    </row>
    <row r="47" spans="23:32" ht="15" customHeight="1">
      <c r="W47" s="195"/>
      <c r="X47" s="195"/>
      <c r="Y47" s="195"/>
      <c r="Z47" s="195"/>
      <c r="AA47" s="195"/>
      <c r="AB47" s="296"/>
      <c r="AC47" s="195"/>
      <c r="AD47" s="195"/>
      <c r="AE47" s="195"/>
      <c r="AF47" s="195"/>
    </row>
    <row r="48" spans="4:32" ht="15" customHeight="1">
      <c r="D48" s="28" t="s">
        <v>675</v>
      </c>
      <c r="E48" s="28"/>
      <c r="F48" s="28" t="s">
        <v>682</v>
      </c>
      <c r="G48" s="28"/>
      <c r="H48" s="28"/>
      <c r="I48" s="28"/>
      <c r="J48" s="28"/>
      <c r="K48" s="28"/>
      <c r="V48" s="182"/>
      <c r="W48" s="195"/>
      <c r="X48" s="293" t="s">
        <v>470</v>
      </c>
      <c r="Y48" s="294"/>
      <c r="Z48" s="295" t="s">
        <v>423</v>
      </c>
      <c r="AA48" s="293" t="s">
        <v>470</v>
      </c>
      <c r="AB48" s="296"/>
      <c r="AC48" s="195"/>
      <c r="AD48" s="195"/>
      <c r="AE48" s="195"/>
      <c r="AF48" s="195"/>
    </row>
    <row r="49" spans="23:32" ht="15" customHeight="1">
      <c r="W49" s="195"/>
      <c r="X49" s="195"/>
      <c r="Y49" s="195"/>
      <c r="Z49" s="195"/>
      <c r="AA49" s="195"/>
      <c r="AB49" s="195"/>
      <c r="AC49" s="195"/>
      <c r="AD49" s="195"/>
      <c r="AE49" s="195"/>
      <c r="AF49" s="195"/>
    </row>
  </sheetData>
  <mergeCells count="2">
    <mergeCell ref="X3:AB3"/>
    <mergeCell ref="J2:U2"/>
  </mergeCells>
  <printOptions/>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8"/>
  <dimension ref="A1:AI50"/>
  <sheetViews>
    <sheetView workbookViewId="0" topLeftCell="A1">
      <selection activeCell="A1" sqref="A1"/>
    </sheetView>
  </sheetViews>
  <sheetFormatPr defaultColWidth="9.00390625" defaultRowHeight="15" customHeight="1"/>
  <cols>
    <col min="1" max="3" width="3.00390625" style="29" customWidth="1"/>
    <col min="4" max="4" width="1.4921875" style="29" customWidth="1"/>
    <col min="5" max="8" width="3.00390625" style="29" customWidth="1"/>
    <col min="9" max="9" width="1.4921875" style="29" customWidth="1"/>
    <col min="10" max="16384" width="3.00390625" style="29" customWidth="1"/>
  </cols>
  <sheetData>
    <row r="1" spans="1:3" ht="15" customHeight="1">
      <c r="A1" s="28" t="s">
        <v>115</v>
      </c>
      <c r="C1" s="28" t="s">
        <v>311</v>
      </c>
    </row>
    <row r="2" spans="2:4" ht="15" customHeight="1">
      <c r="B2" s="30" t="s">
        <v>405</v>
      </c>
      <c r="D2" s="31" t="s">
        <v>312</v>
      </c>
    </row>
    <row r="3" spans="4:35" ht="15" customHeight="1">
      <c r="D3" s="32"/>
      <c r="E3" s="437" t="s">
        <v>335</v>
      </c>
      <c r="F3" s="437"/>
      <c r="G3" s="437"/>
      <c r="H3" s="437"/>
      <c r="I3" s="33"/>
      <c r="J3" s="34"/>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36"/>
    </row>
    <row r="4" spans="4:35" ht="15" customHeight="1">
      <c r="D4" s="32"/>
      <c r="E4" s="437" t="s">
        <v>336</v>
      </c>
      <c r="F4" s="437"/>
      <c r="G4" s="437"/>
      <c r="H4" s="437"/>
      <c r="I4" s="33"/>
      <c r="J4" s="34"/>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36"/>
    </row>
    <row r="5" spans="4:35" ht="15" customHeight="1">
      <c r="D5" s="37"/>
      <c r="E5" s="437" t="s">
        <v>337</v>
      </c>
      <c r="F5" s="437"/>
      <c r="G5" s="437"/>
      <c r="H5" s="437"/>
      <c r="I5" s="38"/>
      <c r="J5" s="34"/>
      <c r="K5" s="438"/>
      <c r="L5" s="438"/>
      <c r="M5" s="438"/>
      <c r="N5" s="438"/>
      <c r="O5" s="438"/>
      <c r="P5" s="438"/>
      <c r="Q5" s="438"/>
      <c r="R5" s="438"/>
      <c r="S5" s="438"/>
      <c r="T5" s="438"/>
      <c r="U5" s="438"/>
      <c r="V5" s="438"/>
      <c r="W5" s="438"/>
      <c r="X5" s="438"/>
      <c r="Y5" s="438"/>
      <c r="Z5" s="438"/>
      <c r="AA5" s="438"/>
      <c r="AB5" s="438"/>
      <c r="AC5" s="438"/>
      <c r="AD5" s="438"/>
      <c r="AE5" s="438"/>
      <c r="AF5" s="438"/>
      <c r="AG5" s="438"/>
      <c r="AH5" s="438"/>
      <c r="AI5" s="36"/>
    </row>
    <row r="6" spans="4:35" ht="15" customHeight="1">
      <c r="D6" s="32"/>
      <c r="E6" s="437" t="s">
        <v>338</v>
      </c>
      <c r="F6" s="437"/>
      <c r="G6" s="437"/>
      <c r="H6" s="437"/>
      <c r="I6" s="33"/>
      <c r="J6" s="39"/>
      <c r="K6" s="436" t="s">
        <v>339</v>
      </c>
      <c r="L6" s="436"/>
      <c r="M6" s="439"/>
      <c r="N6" s="440"/>
      <c r="O6" s="35" t="s">
        <v>340</v>
      </c>
      <c r="P6" s="35"/>
      <c r="Q6" s="35"/>
      <c r="R6" s="35"/>
      <c r="S6" s="35"/>
      <c r="T6" s="35"/>
      <c r="U6" s="35"/>
      <c r="V6" s="35"/>
      <c r="W6" s="35"/>
      <c r="X6" s="35"/>
      <c r="Y6" s="35"/>
      <c r="Z6" s="35"/>
      <c r="AA6" s="35"/>
      <c r="AB6" s="35"/>
      <c r="AC6" s="35"/>
      <c r="AD6" s="35"/>
      <c r="AE6" s="35"/>
      <c r="AF6" s="35"/>
      <c r="AG6" s="35"/>
      <c r="AH6" s="35"/>
      <c r="AI6" s="36"/>
    </row>
    <row r="7" spans="4:35" ht="15" customHeight="1">
      <c r="D7" s="32"/>
      <c r="E7" s="437" t="s">
        <v>341</v>
      </c>
      <c r="F7" s="437"/>
      <c r="G7" s="437"/>
      <c r="H7" s="437"/>
      <c r="I7" s="33"/>
      <c r="J7" s="34"/>
      <c r="K7" s="434" t="s">
        <v>339</v>
      </c>
      <c r="L7" s="434"/>
      <c r="M7" s="430"/>
      <c r="N7" s="430"/>
      <c r="O7" s="41" t="s">
        <v>340</v>
      </c>
      <c r="P7" s="41"/>
      <c r="Q7" s="41"/>
      <c r="R7" s="41"/>
      <c r="S7" s="41"/>
      <c r="T7" s="41"/>
      <c r="U7" s="41"/>
      <c r="V7" s="41"/>
      <c r="W7" s="41"/>
      <c r="X7" s="41"/>
      <c r="Y7" s="41"/>
      <c r="Z7" s="41"/>
      <c r="AA7" s="41"/>
      <c r="AB7" s="41"/>
      <c r="AC7" s="41"/>
      <c r="AD7" s="41"/>
      <c r="AE7" s="41"/>
      <c r="AF7" s="41"/>
      <c r="AG7" s="41"/>
      <c r="AH7" s="41"/>
      <c r="AI7" s="36"/>
    </row>
    <row r="8" spans="4:35" ht="15" customHeight="1">
      <c r="D8" s="32"/>
      <c r="E8" s="437" t="s">
        <v>342</v>
      </c>
      <c r="F8" s="437"/>
      <c r="G8" s="437"/>
      <c r="H8" s="437"/>
      <c r="I8" s="33"/>
      <c r="J8" s="34"/>
      <c r="K8" s="434"/>
      <c r="L8" s="434"/>
      <c r="M8" s="434"/>
      <c r="N8" s="434"/>
      <c r="O8" s="434"/>
      <c r="P8" s="434"/>
      <c r="Q8" s="434"/>
      <c r="R8" s="434"/>
      <c r="S8" s="434"/>
      <c r="T8" s="434"/>
      <c r="U8" s="434"/>
      <c r="V8" s="434"/>
      <c r="W8" s="434"/>
      <c r="X8" s="434"/>
      <c r="Y8" s="434"/>
      <c r="Z8" s="434"/>
      <c r="AA8" s="434"/>
      <c r="AB8" s="434"/>
      <c r="AC8" s="434"/>
      <c r="AD8" s="434"/>
      <c r="AE8" s="434"/>
      <c r="AF8" s="434"/>
      <c r="AG8" s="434"/>
      <c r="AH8" s="434"/>
      <c r="AI8" s="36"/>
    </row>
    <row r="9" spans="4:35" ht="15" customHeight="1">
      <c r="D9" s="37"/>
      <c r="E9" s="407" t="s">
        <v>343</v>
      </c>
      <c r="F9" s="407"/>
      <c r="G9" s="407"/>
      <c r="H9" s="407"/>
      <c r="I9" s="38"/>
      <c r="J9" s="441" t="s">
        <v>344</v>
      </c>
      <c r="K9" s="441"/>
      <c r="L9" s="442"/>
      <c r="M9" s="34"/>
      <c r="N9" s="435" t="s">
        <v>345</v>
      </c>
      <c r="O9" s="435"/>
      <c r="P9" s="43"/>
      <c r="Q9" s="44" t="s">
        <v>346</v>
      </c>
      <c r="R9" s="45"/>
      <c r="S9" s="46"/>
      <c r="T9" s="405" t="s">
        <v>347</v>
      </c>
      <c r="U9" s="405"/>
      <c r="V9" s="44"/>
      <c r="W9" s="43" t="s">
        <v>346</v>
      </c>
      <c r="X9" s="40"/>
      <c r="Y9" s="41"/>
      <c r="Z9" s="435" t="s">
        <v>116</v>
      </c>
      <c r="AA9" s="435"/>
      <c r="AB9" s="44"/>
      <c r="AC9" s="43" t="s">
        <v>346</v>
      </c>
      <c r="AD9" s="41"/>
      <c r="AE9" s="41"/>
      <c r="AF9" s="41"/>
      <c r="AG9" s="41"/>
      <c r="AH9" s="41"/>
      <c r="AI9" s="36"/>
    </row>
    <row r="10" spans="4:35" ht="15" customHeight="1">
      <c r="D10" s="47"/>
      <c r="E10" s="408"/>
      <c r="F10" s="408"/>
      <c r="G10" s="408"/>
      <c r="H10" s="408"/>
      <c r="I10" s="49"/>
      <c r="J10" s="415" t="s">
        <v>348</v>
      </c>
      <c r="K10" s="415"/>
      <c r="L10" s="415"/>
      <c r="M10" s="416" t="s">
        <v>349</v>
      </c>
      <c r="N10" s="416"/>
      <c r="O10" s="416"/>
      <c r="P10" s="417"/>
      <c r="Q10" s="450"/>
      <c r="R10" s="451"/>
      <c r="S10" s="451"/>
      <c r="T10" s="451"/>
      <c r="U10" s="451"/>
      <c r="V10" s="452"/>
      <c r="W10" s="50" t="s">
        <v>117</v>
      </c>
      <c r="X10" s="51"/>
      <c r="Y10" s="51"/>
      <c r="Z10" s="51"/>
      <c r="AA10" s="51"/>
      <c r="AB10" s="51"/>
      <c r="AC10" s="51"/>
      <c r="AD10" s="51"/>
      <c r="AE10" s="52"/>
      <c r="AF10" s="52"/>
      <c r="AG10" s="52"/>
      <c r="AH10" s="52"/>
      <c r="AI10" s="53"/>
    </row>
    <row r="11" spans="4:35" ht="15" customHeight="1">
      <c r="D11" s="47"/>
      <c r="E11" s="408"/>
      <c r="F11" s="408"/>
      <c r="G11" s="408"/>
      <c r="H11" s="408"/>
      <c r="I11" s="49"/>
      <c r="J11" s="415"/>
      <c r="K11" s="415"/>
      <c r="L11" s="415"/>
      <c r="M11" s="428" t="s">
        <v>350</v>
      </c>
      <c r="N11" s="428"/>
      <c r="O11" s="428"/>
      <c r="P11" s="429"/>
      <c r="Q11" s="431"/>
      <c r="R11" s="432"/>
      <c r="S11" s="432"/>
      <c r="T11" s="432"/>
      <c r="U11" s="432"/>
      <c r="V11" s="433"/>
      <c r="W11" s="54" t="s">
        <v>118</v>
      </c>
      <c r="X11" s="55"/>
      <c r="Y11" s="55"/>
      <c r="Z11" s="55"/>
      <c r="AA11" s="55"/>
      <c r="AB11" s="55"/>
      <c r="AC11" s="55"/>
      <c r="AD11" s="55"/>
      <c r="AE11" s="56"/>
      <c r="AF11" s="56"/>
      <c r="AG11" s="56"/>
      <c r="AH11" s="56"/>
      <c r="AI11" s="57"/>
    </row>
    <row r="12" spans="4:35" ht="15" customHeight="1">
      <c r="D12" s="47"/>
      <c r="E12" s="408"/>
      <c r="F12" s="408"/>
      <c r="G12" s="408"/>
      <c r="H12" s="408"/>
      <c r="I12" s="49"/>
      <c r="J12" s="415"/>
      <c r="K12" s="415"/>
      <c r="L12" s="415"/>
      <c r="M12" s="418" t="s">
        <v>351</v>
      </c>
      <c r="N12" s="418"/>
      <c r="O12" s="418"/>
      <c r="P12" s="419"/>
      <c r="Q12" s="425"/>
      <c r="R12" s="426"/>
      <c r="S12" s="426"/>
      <c r="T12" s="426"/>
      <c r="U12" s="426"/>
      <c r="V12" s="427"/>
      <c r="W12" s="58" t="s">
        <v>119</v>
      </c>
      <c r="X12" s="59"/>
      <c r="Y12" s="59"/>
      <c r="Z12" s="59"/>
      <c r="AA12" s="59"/>
      <c r="AB12" s="59"/>
      <c r="AC12" s="60"/>
      <c r="AD12" s="60"/>
      <c r="AE12" s="59"/>
      <c r="AF12" s="59"/>
      <c r="AG12" s="59"/>
      <c r="AH12" s="59"/>
      <c r="AI12" s="61"/>
    </row>
    <row r="13" spans="4:35" ht="15" customHeight="1">
      <c r="D13" s="47"/>
      <c r="E13" s="408"/>
      <c r="F13" s="408"/>
      <c r="G13" s="408"/>
      <c r="H13" s="408"/>
      <c r="I13" s="49"/>
      <c r="J13" s="415" t="s">
        <v>352</v>
      </c>
      <c r="K13" s="415"/>
      <c r="L13" s="415"/>
      <c r="M13" s="416" t="s">
        <v>124</v>
      </c>
      <c r="N13" s="416"/>
      <c r="O13" s="416"/>
      <c r="P13" s="417"/>
      <c r="Q13" s="447"/>
      <c r="R13" s="448"/>
      <c r="S13" s="448"/>
      <c r="T13" s="448"/>
      <c r="U13" s="448"/>
      <c r="V13" s="449"/>
      <c r="W13" s="78" t="s">
        <v>122</v>
      </c>
      <c r="X13" s="51"/>
      <c r="Y13" s="51"/>
      <c r="Z13" s="51"/>
      <c r="AA13" s="51"/>
      <c r="AB13" s="51"/>
      <c r="AC13" s="51"/>
      <c r="AD13" s="51"/>
      <c r="AE13" s="52"/>
      <c r="AF13" s="52"/>
      <c r="AG13" s="52"/>
      <c r="AH13" s="52"/>
      <c r="AI13" s="53"/>
    </row>
    <row r="14" spans="4:35" ht="15" customHeight="1">
      <c r="D14" s="42"/>
      <c r="E14" s="409"/>
      <c r="F14" s="409"/>
      <c r="G14" s="409"/>
      <c r="H14" s="409"/>
      <c r="I14" s="62"/>
      <c r="J14" s="415"/>
      <c r="K14" s="415"/>
      <c r="L14" s="415"/>
      <c r="M14" s="418" t="s">
        <v>353</v>
      </c>
      <c r="N14" s="418"/>
      <c r="O14" s="418"/>
      <c r="P14" s="419"/>
      <c r="Q14" s="422"/>
      <c r="R14" s="423"/>
      <c r="S14" s="423"/>
      <c r="T14" s="423"/>
      <c r="U14" s="423"/>
      <c r="V14" s="424"/>
      <c r="W14" s="79" t="s">
        <v>123</v>
      </c>
      <c r="X14" s="60"/>
      <c r="Y14" s="60"/>
      <c r="Z14" s="60"/>
      <c r="AA14" s="60"/>
      <c r="AB14" s="60"/>
      <c r="AC14" s="60"/>
      <c r="AD14" s="60"/>
      <c r="AE14" s="59"/>
      <c r="AF14" s="59"/>
      <c r="AG14" s="59"/>
      <c r="AH14" s="59"/>
      <c r="AI14" s="61"/>
    </row>
    <row r="16" spans="2:4" ht="15" customHeight="1">
      <c r="B16" s="30" t="s">
        <v>406</v>
      </c>
      <c r="D16" s="31" t="s">
        <v>354</v>
      </c>
    </row>
    <row r="17" spans="4:35" ht="15" customHeight="1">
      <c r="D17" s="37"/>
      <c r="E17" s="407" t="s">
        <v>355</v>
      </c>
      <c r="F17" s="407"/>
      <c r="G17" s="407"/>
      <c r="H17" s="407"/>
      <c r="I17" s="38"/>
      <c r="J17" s="63"/>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64"/>
    </row>
    <row r="18" spans="4:35" ht="15" customHeight="1">
      <c r="D18" s="42"/>
      <c r="E18" s="409"/>
      <c r="F18" s="409"/>
      <c r="G18" s="409"/>
      <c r="H18" s="409"/>
      <c r="I18" s="62"/>
      <c r="J18" s="65"/>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66"/>
    </row>
    <row r="19" spans="4:35" ht="15" customHeight="1">
      <c r="D19" s="37"/>
      <c r="E19" s="407" t="s">
        <v>356</v>
      </c>
      <c r="F19" s="407"/>
      <c r="G19" s="407"/>
      <c r="H19" s="407"/>
      <c r="I19" s="38"/>
      <c r="J19" s="63"/>
      <c r="K19" s="421"/>
      <c r="L19" s="421"/>
      <c r="M19" s="421"/>
      <c r="N19" s="421"/>
      <c r="O19" s="421"/>
      <c r="P19" s="421"/>
      <c r="Q19" s="421"/>
      <c r="R19" s="421"/>
      <c r="S19" s="421"/>
      <c r="T19" s="421"/>
      <c r="U19" s="421"/>
      <c r="V19" s="421"/>
      <c r="W19" s="421"/>
      <c r="X19" s="421"/>
      <c r="Y19" s="421"/>
      <c r="Z19" s="421"/>
      <c r="AA19" s="421"/>
      <c r="AB19" s="421"/>
      <c r="AC19" s="421"/>
      <c r="AD19" s="421"/>
      <c r="AE19" s="421"/>
      <c r="AF19" s="421"/>
      <c r="AG19" s="421"/>
      <c r="AH19" s="421"/>
      <c r="AI19" s="64"/>
    </row>
    <row r="20" spans="4:35" ht="15" customHeight="1">
      <c r="D20" s="42"/>
      <c r="E20" s="409"/>
      <c r="F20" s="409"/>
      <c r="G20" s="409"/>
      <c r="H20" s="409"/>
      <c r="I20" s="62"/>
      <c r="J20" s="65"/>
      <c r="K20" s="420"/>
      <c r="L20" s="420"/>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66"/>
    </row>
    <row r="25" spans="1:3" ht="15" customHeight="1">
      <c r="A25" s="28" t="s">
        <v>120</v>
      </c>
      <c r="C25" s="28" t="s">
        <v>357</v>
      </c>
    </row>
    <row r="26" spans="2:4" ht="15" customHeight="1">
      <c r="B26" s="30" t="s">
        <v>407</v>
      </c>
      <c r="D26" s="31" t="s">
        <v>315</v>
      </c>
    </row>
    <row r="27" spans="4:35" ht="15" customHeight="1">
      <c r="D27" s="397" t="s">
        <v>315</v>
      </c>
      <c r="E27" s="398"/>
      <c r="F27" s="398"/>
      <c r="G27" s="398"/>
      <c r="H27" s="398"/>
      <c r="I27" s="399"/>
      <c r="J27" s="80" t="s">
        <v>358</v>
      </c>
      <c r="K27" s="81"/>
      <c r="L27" s="81"/>
      <c r="M27" s="81"/>
      <c r="N27" s="81"/>
      <c r="O27" s="81"/>
      <c r="P27" s="81"/>
      <c r="Q27" s="82"/>
      <c r="R27" s="403" t="s">
        <v>359</v>
      </c>
      <c r="S27" s="403"/>
      <c r="T27" s="403"/>
      <c r="U27" s="403"/>
      <c r="V27" s="403"/>
      <c r="W27" s="403"/>
      <c r="X27" s="403"/>
      <c r="Y27" s="403"/>
      <c r="Z27" s="403"/>
      <c r="AA27" s="403"/>
      <c r="AB27" s="403"/>
      <c r="AC27" s="403"/>
      <c r="AD27" s="403"/>
      <c r="AE27" s="403"/>
      <c r="AF27" s="403"/>
      <c r="AG27" s="403"/>
      <c r="AH27" s="403"/>
      <c r="AI27" s="83"/>
    </row>
    <row r="28" spans="4:35" ht="15" customHeight="1">
      <c r="D28" s="400"/>
      <c r="E28" s="401"/>
      <c r="F28" s="401"/>
      <c r="G28" s="401"/>
      <c r="H28" s="401"/>
      <c r="I28" s="402"/>
      <c r="J28" s="84"/>
      <c r="K28" s="85"/>
      <c r="L28" s="85"/>
      <c r="M28" s="85"/>
      <c r="N28" s="85"/>
      <c r="O28" s="85"/>
      <c r="P28" s="85"/>
      <c r="Q28" s="86"/>
      <c r="R28" s="404" t="s">
        <v>121</v>
      </c>
      <c r="S28" s="404"/>
      <c r="T28" s="404"/>
      <c r="U28" s="404"/>
      <c r="V28" s="404"/>
      <c r="W28" s="404"/>
      <c r="X28" s="404"/>
      <c r="Y28" s="404"/>
      <c r="Z28" s="404"/>
      <c r="AA28" s="404"/>
      <c r="AB28" s="404"/>
      <c r="AC28" s="404"/>
      <c r="AD28" s="404"/>
      <c r="AE28" s="404"/>
      <c r="AF28" s="404"/>
      <c r="AG28" s="404"/>
      <c r="AH28" s="404"/>
      <c r="AI28" s="87"/>
    </row>
    <row r="29" spans="4:35" ht="15" customHeight="1">
      <c r="D29" s="37"/>
      <c r="E29" s="407" t="s">
        <v>360</v>
      </c>
      <c r="F29" s="407"/>
      <c r="G29" s="407"/>
      <c r="H29" s="407"/>
      <c r="I29" s="38"/>
      <c r="J29" s="74"/>
      <c r="K29" s="46"/>
      <c r="L29" s="46" t="s">
        <v>426</v>
      </c>
      <c r="M29" s="46"/>
      <c r="N29" s="46"/>
      <c r="O29" s="46"/>
      <c r="P29" s="46"/>
      <c r="Q29" s="405" t="s">
        <v>427</v>
      </c>
      <c r="R29" s="405"/>
      <c r="S29" s="406"/>
      <c r="T29" s="406"/>
      <c r="U29" s="46"/>
      <c r="V29" s="46"/>
      <c r="W29" s="46"/>
      <c r="X29" s="46"/>
      <c r="Y29" s="46"/>
      <c r="Z29" s="46"/>
      <c r="AA29" s="46"/>
      <c r="AB29" s="46"/>
      <c r="AC29" s="46"/>
      <c r="AD29" s="46"/>
      <c r="AE29" s="46"/>
      <c r="AF29" s="46"/>
      <c r="AG29" s="46"/>
      <c r="AH29" s="46"/>
      <c r="AI29" s="70"/>
    </row>
    <row r="30" spans="4:35" ht="15" customHeight="1">
      <c r="D30" s="47"/>
      <c r="E30" s="408"/>
      <c r="F30" s="408"/>
      <c r="G30" s="408"/>
      <c r="H30" s="408"/>
      <c r="I30" s="49"/>
      <c r="J30" s="68"/>
      <c r="K30" s="69"/>
      <c r="L30" s="69" t="s">
        <v>428</v>
      </c>
      <c r="M30" s="69"/>
      <c r="N30" s="69"/>
      <c r="O30" s="69"/>
      <c r="P30" s="69"/>
      <c r="Q30" s="69"/>
      <c r="R30" s="69"/>
      <c r="S30" s="69"/>
      <c r="T30" s="69"/>
      <c r="U30" s="69"/>
      <c r="V30" s="69"/>
      <c r="W30" s="69"/>
      <c r="X30" s="69"/>
      <c r="Y30" s="69"/>
      <c r="Z30" s="69"/>
      <c r="AA30" s="69"/>
      <c r="AB30" s="69"/>
      <c r="AC30" s="69"/>
      <c r="AD30" s="69"/>
      <c r="AE30" s="69"/>
      <c r="AF30" s="69"/>
      <c r="AG30" s="69"/>
      <c r="AH30" s="69"/>
      <c r="AI30" s="71"/>
    </row>
    <row r="31" spans="4:35" ht="15" customHeight="1">
      <c r="D31" s="47"/>
      <c r="E31" s="408"/>
      <c r="F31" s="408"/>
      <c r="G31" s="408"/>
      <c r="H31" s="408"/>
      <c r="I31" s="49"/>
      <c r="J31" s="39"/>
      <c r="K31" s="72"/>
      <c r="L31" s="72" t="s">
        <v>429</v>
      </c>
      <c r="M31" s="72"/>
      <c r="N31" s="72"/>
      <c r="O31" s="72"/>
      <c r="P31" s="72"/>
      <c r="Q31" s="72"/>
      <c r="R31" s="72"/>
      <c r="S31" s="72"/>
      <c r="T31" s="72"/>
      <c r="U31" s="72"/>
      <c r="V31" s="72"/>
      <c r="W31" s="72"/>
      <c r="X31" s="72"/>
      <c r="Y31" s="72"/>
      <c r="Z31" s="72"/>
      <c r="AA31" s="72"/>
      <c r="AB31" s="72"/>
      <c r="AC31" s="72"/>
      <c r="AD31" s="72"/>
      <c r="AE31" s="72"/>
      <c r="AF31" s="72"/>
      <c r="AG31" s="72"/>
      <c r="AH31" s="72"/>
      <c r="AI31" s="73"/>
    </row>
    <row r="32" spans="4:35" ht="15" customHeight="1">
      <c r="D32" s="47"/>
      <c r="E32" s="408"/>
      <c r="F32" s="408"/>
      <c r="G32" s="408"/>
      <c r="H32" s="408"/>
      <c r="I32" s="49"/>
      <c r="J32" s="68"/>
      <c r="K32" s="69" t="s">
        <v>430</v>
      </c>
      <c r="L32" s="69"/>
      <c r="M32" s="69"/>
      <c r="N32" s="69"/>
      <c r="O32" s="69"/>
      <c r="P32" s="71"/>
      <c r="Q32" s="68"/>
      <c r="R32" s="75" t="s">
        <v>431</v>
      </c>
      <c r="S32" s="411"/>
      <c r="T32" s="411"/>
      <c r="U32" s="411"/>
      <c r="V32" s="69"/>
      <c r="W32" s="69"/>
      <c r="X32" s="68"/>
      <c r="Y32" s="69" t="s">
        <v>361</v>
      </c>
      <c r="AA32" s="69"/>
      <c r="AB32" s="69"/>
      <c r="AC32" s="69"/>
      <c r="AD32" s="69"/>
      <c r="AE32" s="69"/>
      <c r="AF32" s="69"/>
      <c r="AG32" s="69"/>
      <c r="AH32" s="69"/>
      <c r="AI32" s="71"/>
    </row>
    <row r="33" spans="4:35" ht="15" customHeight="1">
      <c r="D33" s="47"/>
      <c r="E33" s="408"/>
      <c r="F33" s="408"/>
      <c r="G33" s="408"/>
      <c r="H33" s="408"/>
      <c r="I33" s="49"/>
      <c r="J33" s="68"/>
      <c r="K33" s="69"/>
      <c r="L33" s="69"/>
      <c r="M33" s="69"/>
      <c r="N33" s="69"/>
      <c r="O33" s="69"/>
      <c r="P33" s="71"/>
      <c r="Q33" s="68"/>
      <c r="R33" s="75" t="s">
        <v>517</v>
      </c>
      <c r="S33" s="411"/>
      <c r="T33" s="411"/>
      <c r="U33" s="411"/>
      <c r="V33" s="69"/>
      <c r="W33" s="69"/>
      <c r="X33" s="68"/>
      <c r="Y33" s="69" t="s">
        <v>362</v>
      </c>
      <c r="Z33" s="69"/>
      <c r="AA33" s="69"/>
      <c r="AB33" s="69"/>
      <c r="AC33" s="69"/>
      <c r="AD33" s="69"/>
      <c r="AE33" s="69"/>
      <c r="AF33" s="69"/>
      <c r="AG33" s="69"/>
      <c r="AH33" s="69"/>
      <c r="AI33" s="71"/>
    </row>
    <row r="34" spans="4:35" ht="15" customHeight="1">
      <c r="D34" s="47"/>
      <c r="E34" s="408"/>
      <c r="F34" s="408"/>
      <c r="G34" s="408"/>
      <c r="H34" s="408"/>
      <c r="I34" s="49"/>
      <c r="J34" s="68"/>
      <c r="K34" s="69"/>
      <c r="L34" s="69"/>
      <c r="M34" s="69"/>
      <c r="N34" s="69"/>
      <c r="O34" s="69"/>
      <c r="P34" s="71"/>
      <c r="Q34" s="39"/>
      <c r="R34" s="76" t="s">
        <v>432</v>
      </c>
      <c r="S34" s="412"/>
      <c r="T34" s="412"/>
      <c r="U34" s="412"/>
      <c r="V34" s="72"/>
      <c r="W34" s="72"/>
      <c r="X34" s="39"/>
      <c r="Y34" s="72" t="s">
        <v>363</v>
      </c>
      <c r="Z34" s="72"/>
      <c r="AA34" s="72"/>
      <c r="AB34" s="72"/>
      <c r="AC34" s="72"/>
      <c r="AD34" s="72"/>
      <c r="AE34" s="72"/>
      <c r="AF34" s="72"/>
      <c r="AG34" s="72"/>
      <c r="AH34" s="72"/>
      <c r="AI34" s="73"/>
    </row>
    <row r="35" spans="4:35" ht="15" customHeight="1">
      <c r="D35" s="47"/>
      <c r="E35" s="408"/>
      <c r="F35" s="408"/>
      <c r="G35" s="408"/>
      <c r="H35" s="408"/>
      <c r="I35" s="49"/>
      <c r="J35" s="74"/>
      <c r="K35" s="46" t="s">
        <v>433</v>
      </c>
      <c r="L35" s="46"/>
      <c r="M35" s="46"/>
      <c r="N35" s="46"/>
      <c r="O35" s="46"/>
      <c r="P35" s="70"/>
      <c r="Q35" s="74"/>
      <c r="R35" s="44" t="s">
        <v>434</v>
      </c>
      <c r="S35" s="414"/>
      <c r="T35" s="414"/>
      <c r="U35" s="414"/>
      <c r="V35" s="46"/>
      <c r="W35" s="46"/>
      <c r="X35" s="74"/>
      <c r="Y35" s="46" t="s">
        <v>364</v>
      </c>
      <c r="Z35" s="46"/>
      <c r="AA35" s="46"/>
      <c r="AB35" s="46"/>
      <c r="AC35" s="46"/>
      <c r="AD35" s="46"/>
      <c r="AE35" s="46"/>
      <c r="AF35" s="46"/>
      <c r="AG35" s="46"/>
      <c r="AH35" s="46"/>
      <c r="AI35" s="70"/>
    </row>
    <row r="36" spans="4:35" ht="15" customHeight="1">
      <c r="D36" s="47"/>
      <c r="E36" s="408"/>
      <c r="F36" s="408"/>
      <c r="G36" s="408"/>
      <c r="H36" s="408"/>
      <c r="I36" s="49"/>
      <c r="J36" s="68"/>
      <c r="K36" s="69"/>
      <c r="L36" s="69"/>
      <c r="M36" s="69"/>
      <c r="N36" s="69"/>
      <c r="O36" s="69"/>
      <c r="P36" s="71"/>
      <c r="Q36" s="68"/>
      <c r="R36" s="77" t="s">
        <v>435</v>
      </c>
      <c r="S36" s="413"/>
      <c r="T36" s="413"/>
      <c r="U36" s="413"/>
      <c r="V36" s="69"/>
      <c r="W36" s="69"/>
      <c r="X36" s="68"/>
      <c r="Y36" s="69" t="s">
        <v>365</v>
      </c>
      <c r="Z36" s="69"/>
      <c r="AA36" s="69"/>
      <c r="AB36" s="69"/>
      <c r="AC36" s="69"/>
      <c r="AD36" s="69"/>
      <c r="AE36" s="69"/>
      <c r="AF36" s="69"/>
      <c r="AG36" s="69"/>
      <c r="AH36" s="69"/>
      <c r="AI36" s="71"/>
    </row>
    <row r="37" spans="4:35" ht="15" customHeight="1">
      <c r="D37" s="47"/>
      <c r="E37" s="408"/>
      <c r="F37" s="408"/>
      <c r="G37" s="408"/>
      <c r="H37" s="408"/>
      <c r="I37" s="49"/>
      <c r="J37" s="68"/>
      <c r="K37" s="69" t="s">
        <v>438</v>
      </c>
      <c r="L37" s="69"/>
      <c r="M37" s="69"/>
      <c r="N37" s="69"/>
      <c r="O37" s="69"/>
      <c r="P37" s="71"/>
      <c r="Q37" s="68"/>
      <c r="R37" s="77" t="s">
        <v>436</v>
      </c>
      <c r="S37" s="413"/>
      <c r="T37" s="413"/>
      <c r="U37" s="413"/>
      <c r="V37" s="69"/>
      <c r="W37" s="69"/>
      <c r="X37" s="68"/>
      <c r="Y37" s="69" t="s">
        <v>366</v>
      </c>
      <c r="Z37" s="69"/>
      <c r="AA37" s="69"/>
      <c r="AB37" s="69"/>
      <c r="AC37" s="69"/>
      <c r="AD37" s="69"/>
      <c r="AE37" s="69"/>
      <c r="AF37" s="69"/>
      <c r="AG37" s="69"/>
      <c r="AH37" s="69"/>
      <c r="AI37" s="71"/>
    </row>
    <row r="38" spans="4:35" ht="15" customHeight="1">
      <c r="D38" s="42"/>
      <c r="E38" s="409"/>
      <c r="F38" s="409"/>
      <c r="G38" s="409"/>
      <c r="H38" s="409"/>
      <c r="I38" s="62"/>
      <c r="J38" s="39"/>
      <c r="K38" s="72" t="s">
        <v>439</v>
      </c>
      <c r="L38" s="72"/>
      <c r="M38" s="72"/>
      <c r="N38" s="72"/>
      <c r="O38" s="72"/>
      <c r="P38" s="73"/>
      <c r="Q38" s="39"/>
      <c r="R38" s="183" t="s">
        <v>437</v>
      </c>
      <c r="S38" s="410"/>
      <c r="T38" s="410"/>
      <c r="U38" s="410"/>
      <c r="V38" s="72"/>
      <c r="W38" s="72"/>
      <c r="X38" s="39"/>
      <c r="Y38" s="72" t="s">
        <v>367</v>
      </c>
      <c r="Z38" s="72"/>
      <c r="AA38" s="72"/>
      <c r="AB38" s="72"/>
      <c r="AC38" s="72"/>
      <c r="AD38" s="72"/>
      <c r="AE38" s="72"/>
      <c r="AF38" s="72"/>
      <c r="AG38" s="72"/>
      <c r="AH38" s="72"/>
      <c r="AI38" s="73"/>
    </row>
    <row r="39" spans="4:9" ht="15" customHeight="1">
      <c r="D39" s="75"/>
      <c r="E39" s="75"/>
      <c r="F39" s="75"/>
      <c r="G39" s="75"/>
      <c r="H39" s="75"/>
      <c r="I39" s="75"/>
    </row>
    <row r="40" spans="2:4" ht="15" customHeight="1">
      <c r="B40" s="30" t="s">
        <v>408</v>
      </c>
      <c r="D40" s="31" t="s">
        <v>316</v>
      </c>
    </row>
    <row r="41" spans="4:35" ht="15" customHeight="1">
      <c r="D41" s="415" t="s">
        <v>368</v>
      </c>
      <c r="E41" s="415"/>
      <c r="F41" s="415"/>
      <c r="G41" s="415"/>
      <c r="H41" s="415"/>
      <c r="I41" s="415"/>
      <c r="J41" s="443"/>
      <c r="K41" s="444"/>
      <c r="L41" s="444"/>
      <c r="M41" s="444"/>
      <c r="N41" s="444"/>
      <c r="O41" s="444"/>
      <c r="P41" s="445"/>
      <c r="Q41" s="445"/>
      <c r="R41" s="446"/>
      <c r="S41" s="453"/>
      <c r="T41" s="454"/>
      <c r="U41" s="454"/>
      <c r="V41" s="454"/>
      <c r="W41" s="454"/>
      <c r="X41" s="454"/>
      <c r="Y41" s="454"/>
      <c r="Z41" s="454"/>
      <c r="AA41" s="454"/>
      <c r="AB41" s="454"/>
      <c r="AC41" s="454"/>
      <c r="AD41" s="454"/>
      <c r="AE41" s="454"/>
      <c r="AF41" s="454"/>
      <c r="AG41" s="454"/>
      <c r="AH41" s="454"/>
      <c r="AI41" s="455"/>
    </row>
    <row r="42" spans="4:35" ht="15" customHeight="1">
      <c r="D42" s="415"/>
      <c r="E42" s="415"/>
      <c r="F42" s="415"/>
      <c r="G42" s="415"/>
      <c r="H42" s="415"/>
      <c r="I42" s="415"/>
      <c r="J42" s="456"/>
      <c r="K42" s="457"/>
      <c r="L42" s="457"/>
      <c r="M42" s="457"/>
      <c r="N42" s="457"/>
      <c r="O42" s="457"/>
      <c r="P42" s="458"/>
      <c r="Q42" s="458"/>
      <c r="R42" s="459"/>
      <c r="S42" s="460"/>
      <c r="T42" s="461"/>
      <c r="U42" s="461"/>
      <c r="V42" s="461"/>
      <c r="W42" s="461"/>
      <c r="X42" s="461"/>
      <c r="Y42" s="461"/>
      <c r="Z42" s="461"/>
      <c r="AA42" s="461"/>
      <c r="AB42" s="461"/>
      <c r="AC42" s="461"/>
      <c r="AD42" s="461"/>
      <c r="AE42" s="461"/>
      <c r="AF42" s="461"/>
      <c r="AG42" s="461"/>
      <c r="AH42" s="461"/>
      <c r="AI42" s="462"/>
    </row>
    <row r="43" spans="4:35" ht="15" customHeight="1">
      <c r="D43" s="32"/>
      <c r="E43" s="437" t="s">
        <v>369</v>
      </c>
      <c r="F43" s="437"/>
      <c r="G43" s="437"/>
      <c r="H43" s="437"/>
      <c r="I43" s="33"/>
      <c r="J43" s="463"/>
      <c r="K43" s="464"/>
      <c r="L43" s="464"/>
      <c r="M43" s="464"/>
      <c r="N43" s="464"/>
      <c r="O43" s="464"/>
      <c r="P43" s="464"/>
      <c r="Q43" s="464"/>
      <c r="R43" s="464"/>
      <c r="S43" s="464"/>
      <c r="T43" s="464"/>
      <c r="U43" s="464"/>
      <c r="V43" s="464"/>
      <c r="W43" s="464"/>
      <c r="X43" s="464"/>
      <c r="Y43" s="464"/>
      <c r="Z43" s="464"/>
      <c r="AA43" s="464"/>
      <c r="AB43" s="464"/>
      <c r="AC43" s="464"/>
      <c r="AD43" s="464"/>
      <c r="AE43" s="464"/>
      <c r="AF43" s="464"/>
      <c r="AG43" s="464"/>
      <c r="AH43" s="464"/>
      <c r="AI43" s="465"/>
    </row>
    <row r="45" spans="2:4" ht="15" customHeight="1">
      <c r="B45" s="30" t="s">
        <v>409</v>
      </c>
      <c r="D45" s="31" t="s">
        <v>317</v>
      </c>
    </row>
    <row r="46" spans="4:35" ht="15" customHeight="1">
      <c r="D46" s="32"/>
      <c r="E46" s="437" t="s">
        <v>317</v>
      </c>
      <c r="F46" s="437"/>
      <c r="G46" s="437"/>
      <c r="H46" s="437"/>
      <c r="I46" s="33"/>
      <c r="J46" s="34"/>
      <c r="K46" s="438"/>
      <c r="L46" s="438"/>
      <c r="M46" s="438"/>
      <c r="N46" s="438"/>
      <c r="O46" s="438"/>
      <c r="P46" s="438"/>
      <c r="Q46" s="438"/>
      <c r="R46" s="438"/>
      <c r="S46" s="438"/>
      <c r="T46" s="438"/>
      <c r="U46" s="438"/>
      <c r="V46" s="438"/>
      <c r="W46" s="438"/>
      <c r="X46" s="438"/>
      <c r="Y46" s="438"/>
      <c r="Z46" s="438"/>
      <c r="AA46" s="438"/>
      <c r="AB46" s="438"/>
      <c r="AC46" s="438"/>
      <c r="AD46" s="438"/>
      <c r="AE46" s="438"/>
      <c r="AF46" s="438"/>
      <c r="AG46" s="438"/>
      <c r="AH46" s="438"/>
      <c r="AI46" s="36"/>
    </row>
    <row r="48" spans="2:4" ht="15" customHeight="1">
      <c r="B48" s="30" t="s">
        <v>685</v>
      </c>
      <c r="D48" s="31" t="s">
        <v>684</v>
      </c>
    </row>
    <row r="49" spans="4:35" ht="15" customHeight="1">
      <c r="D49" s="32"/>
      <c r="E49" s="437" t="s">
        <v>686</v>
      </c>
      <c r="F49" s="437"/>
      <c r="G49" s="437"/>
      <c r="H49" s="437"/>
      <c r="I49" s="33"/>
      <c r="J49" s="34"/>
      <c r="K49" s="438"/>
      <c r="L49" s="438"/>
      <c r="M49" s="438"/>
      <c r="N49" s="438"/>
      <c r="O49" s="438"/>
      <c r="P49" s="438"/>
      <c r="Q49" s="438"/>
      <c r="R49" s="438"/>
      <c r="S49" s="438"/>
      <c r="T49" s="438"/>
      <c r="U49" s="438"/>
      <c r="V49" s="438"/>
      <c r="W49" s="438"/>
      <c r="X49" s="438"/>
      <c r="Y49" s="438"/>
      <c r="Z49" s="438"/>
      <c r="AA49" s="438"/>
      <c r="AB49" s="438"/>
      <c r="AC49" s="438"/>
      <c r="AD49" s="438"/>
      <c r="AE49" s="438"/>
      <c r="AF49" s="438"/>
      <c r="AG49" s="438"/>
      <c r="AH49" s="438"/>
      <c r="AI49" s="36"/>
    </row>
    <row r="50" spans="4:35" ht="15" customHeight="1">
      <c r="D50" s="32"/>
      <c r="E50" s="437" t="s">
        <v>687</v>
      </c>
      <c r="F50" s="437"/>
      <c r="G50" s="437"/>
      <c r="H50" s="437"/>
      <c r="I50" s="33"/>
      <c r="J50" s="34"/>
      <c r="K50" s="256" t="s">
        <v>688</v>
      </c>
      <c r="L50" s="256"/>
      <c r="M50" s="256"/>
      <c r="N50" s="256"/>
      <c r="O50" s="256"/>
      <c r="P50" s="297" t="s">
        <v>689</v>
      </c>
      <c r="Q50" s="440"/>
      <c r="R50" s="440"/>
      <c r="S50" s="440"/>
      <c r="T50" s="440"/>
      <c r="U50" s="256" t="s">
        <v>690</v>
      </c>
      <c r="V50" s="256"/>
      <c r="W50" s="256"/>
      <c r="X50" s="256"/>
      <c r="Y50" s="256"/>
      <c r="Z50" s="256"/>
      <c r="AA50" s="256"/>
      <c r="AB50" s="256"/>
      <c r="AC50" s="256"/>
      <c r="AD50" s="256"/>
      <c r="AE50" s="256"/>
      <c r="AF50" s="256"/>
      <c r="AG50" s="256"/>
      <c r="AH50" s="256"/>
      <c r="AI50" s="36"/>
    </row>
  </sheetData>
  <mergeCells count="63">
    <mergeCell ref="E49:H49"/>
    <mergeCell ref="E50:H50"/>
    <mergeCell ref="K49:AH49"/>
    <mergeCell ref="Q50:T50"/>
    <mergeCell ref="E46:H46"/>
    <mergeCell ref="S41:AI41"/>
    <mergeCell ref="J42:R42"/>
    <mergeCell ref="S42:AI42"/>
    <mergeCell ref="E43:H43"/>
    <mergeCell ref="J43:AI43"/>
    <mergeCell ref="K46:AH46"/>
    <mergeCell ref="E8:H8"/>
    <mergeCell ref="E7:H7"/>
    <mergeCell ref="J9:L9"/>
    <mergeCell ref="D41:I42"/>
    <mergeCell ref="J41:R41"/>
    <mergeCell ref="Q13:V13"/>
    <mergeCell ref="M12:P12"/>
    <mergeCell ref="Q10:V10"/>
    <mergeCell ref="K7:L7"/>
    <mergeCell ref="J10:L12"/>
    <mergeCell ref="K6:L6"/>
    <mergeCell ref="E3:H3"/>
    <mergeCell ref="K3:AH3"/>
    <mergeCell ref="K4:AH4"/>
    <mergeCell ref="K5:AH5"/>
    <mergeCell ref="E5:H5"/>
    <mergeCell ref="E4:H4"/>
    <mergeCell ref="M6:N6"/>
    <mergeCell ref="E6:H6"/>
    <mergeCell ref="M7:N7"/>
    <mergeCell ref="Q11:V11"/>
    <mergeCell ref="T9:U9"/>
    <mergeCell ref="M10:P10"/>
    <mergeCell ref="K8:AH8"/>
    <mergeCell ref="Z9:AA9"/>
    <mergeCell ref="N9:O9"/>
    <mergeCell ref="E9:H14"/>
    <mergeCell ref="K17:AH17"/>
    <mergeCell ref="K19:AH19"/>
    <mergeCell ref="K20:AH20"/>
    <mergeCell ref="E19:H20"/>
    <mergeCell ref="Q14:V14"/>
    <mergeCell ref="Q12:V12"/>
    <mergeCell ref="M11:P11"/>
    <mergeCell ref="E17:H18"/>
    <mergeCell ref="S33:U33"/>
    <mergeCell ref="S36:U36"/>
    <mergeCell ref="S35:U35"/>
    <mergeCell ref="J13:L14"/>
    <mergeCell ref="M13:P13"/>
    <mergeCell ref="M14:P14"/>
    <mergeCell ref="K18:AH18"/>
    <mergeCell ref="D27:I28"/>
    <mergeCell ref="R27:AH27"/>
    <mergeCell ref="R28:AH28"/>
    <mergeCell ref="Q29:R29"/>
    <mergeCell ref="S29:T29"/>
    <mergeCell ref="E29:H38"/>
    <mergeCell ref="S38:U38"/>
    <mergeCell ref="S32:U32"/>
    <mergeCell ref="S34:U34"/>
    <mergeCell ref="S37:U37"/>
  </mergeCells>
  <printOptions/>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BR51"/>
  <sheetViews>
    <sheetView workbookViewId="0" topLeftCell="A1">
      <selection activeCell="A1" sqref="A1"/>
    </sheetView>
  </sheetViews>
  <sheetFormatPr defaultColWidth="9.00390625" defaultRowHeight="15" customHeight="1"/>
  <cols>
    <col min="1" max="16384" width="3.00390625" style="29" customWidth="1"/>
  </cols>
  <sheetData>
    <row r="1" spans="1:3" ht="15" customHeight="1">
      <c r="A1" s="28" t="s">
        <v>125</v>
      </c>
      <c r="C1" s="28" t="s">
        <v>318</v>
      </c>
    </row>
    <row r="2" spans="2:4" ht="15" customHeight="1">
      <c r="B2" s="30" t="s">
        <v>410</v>
      </c>
      <c r="D2" s="31" t="s">
        <v>695</v>
      </c>
    </row>
    <row r="3" spans="4:36" ht="15" customHeight="1">
      <c r="D3" s="74"/>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70"/>
      <c r="AI3" s="68"/>
      <c r="AJ3" s="69"/>
    </row>
    <row r="4" spans="4:70" ht="15" customHeight="1">
      <c r="D4" s="68"/>
      <c r="E4" s="88"/>
      <c r="F4" s="69"/>
      <c r="AG4" s="69"/>
      <c r="AH4" s="71"/>
      <c r="AI4" s="68"/>
      <c r="AJ4" s="69"/>
      <c r="BQ4" s="69"/>
      <c r="BR4" s="69"/>
    </row>
    <row r="5" spans="4:70" ht="15" customHeight="1">
      <c r="D5" s="68"/>
      <c r="E5" s="89"/>
      <c r="F5" s="69"/>
      <c r="AG5" s="69"/>
      <c r="AH5" s="71"/>
      <c r="AI5" s="68"/>
      <c r="AJ5" s="69"/>
      <c r="BQ5" s="69"/>
      <c r="BR5" s="69"/>
    </row>
    <row r="6" spans="4:70" ht="15" customHeight="1">
      <c r="D6" s="68"/>
      <c r="E6" s="88"/>
      <c r="F6" s="69"/>
      <c r="AG6" s="69"/>
      <c r="AH6" s="71"/>
      <c r="AI6" s="68"/>
      <c r="AJ6" s="69"/>
      <c r="BQ6" s="69"/>
      <c r="BR6" s="69"/>
    </row>
    <row r="7" spans="4:70" ht="15" customHeight="1">
      <c r="D7" s="68"/>
      <c r="E7" s="89"/>
      <c r="F7" s="69"/>
      <c r="AG7" s="69"/>
      <c r="AH7" s="71"/>
      <c r="AI7" s="68"/>
      <c r="AJ7" s="69"/>
      <c r="BQ7" s="69"/>
      <c r="BR7" s="69"/>
    </row>
    <row r="8" spans="4:70" ht="15" customHeight="1">
      <c r="D8" s="68"/>
      <c r="E8" s="88"/>
      <c r="F8" s="69"/>
      <c r="AG8" s="69"/>
      <c r="AH8" s="71"/>
      <c r="AI8" s="68"/>
      <c r="AJ8" s="69"/>
      <c r="BQ8" s="69"/>
      <c r="BR8" s="69"/>
    </row>
    <row r="9" spans="4:70" ht="15" customHeight="1">
      <c r="D9" s="68"/>
      <c r="E9" s="89"/>
      <c r="F9" s="69"/>
      <c r="AG9" s="69"/>
      <c r="AH9" s="71"/>
      <c r="AI9" s="68"/>
      <c r="AJ9" s="69"/>
      <c r="BQ9" s="69"/>
      <c r="BR9" s="69"/>
    </row>
    <row r="10" spans="4:70" ht="15" customHeight="1">
      <c r="D10" s="68"/>
      <c r="E10" s="88"/>
      <c r="F10" s="90"/>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71"/>
      <c r="AI10" s="68"/>
      <c r="AJ10" s="69"/>
      <c r="BQ10" s="69"/>
      <c r="BR10" s="69"/>
    </row>
    <row r="11" spans="4:70" ht="15" customHeight="1">
      <c r="D11" s="68"/>
      <c r="E11" s="91"/>
      <c r="F11" s="75"/>
      <c r="G11" s="48"/>
      <c r="H11" s="92"/>
      <c r="I11" s="92"/>
      <c r="J11" s="92"/>
      <c r="K11" s="92"/>
      <c r="L11" s="92"/>
      <c r="M11" s="92"/>
      <c r="N11" s="90"/>
      <c r="O11" s="69"/>
      <c r="P11" s="69"/>
      <c r="Q11" s="69"/>
      <c r="R11" s="69"/>
      <c r="S11" s="69"/>
      <c r="T11" s="69"/>
      <c r="U11" s="69"/>
      <c r="V11" s="69"/>
      <c r="W11" s="69"/>
      <c r="X11" s="69"/>
      <c r="Y11" s="69"/>
      <c r="Z11" s="69"/>
      <c r="AA11" s="69"/>
      <c r="AB11" s="69"/>
      <c r="AC11" s="69"/>
      <c r="AD11" s="69"/>
      <c r="AE11" s="69"/>
      <c r="AF11" s="69"/>
      <c r="AG11" s="69"/>
      <c r="AH11" s="71"/>
      <c r="AI11" s="68"/>
      <c r="AJ11" s="69"/>
      <c r="BQ11" s="69"/>
      <c r="BR11" s="69"/>
    </row>
    <row r="12" spans="4:70" ht="15" customHeight="1">
      <c r="D12" s="68"/>
      <c r="E12" s="89"/>
      <c r="F12" s="75"/>
      <c r="G12" s="48"/>
      <c r="H12" s="92"/>
      <c r="I12" s="92"/>
      <c r="J12" s="92"/>
      <c r="K12" s="92"/>
      <c r="L12" s="92"/>
      <c r="M12" s="92"/>
      <c r="N12" s="90"/>
      <c r="O12" s="69"/>
      <c r="P12" s="69"/>
      <c r="Q12" s="69"/>
      <c r="R12" s="69"/>
      <c r="S12" s="90"/>
      <c r="T12" s="90"/>
      <c r="U12" s="90"/>
      <c r="V12" s="90"/>
      <c r="W12" s="90"/>
      <c r="X12" s="90"/>
      <c r="Y12" s="69"/>
      <c r="Z12" s="69"/>
      <c r="AA12" s="69"/>
      <c r="AB12" s="69"/>
      <c r="AC12" s="69"/>
      <c r="AD12" s="69"/>
      <c r="AE12" s="69"/>
      <c r="AF12" s="69"/>
      <c r="AH12" s="71"/>
      <c r="AI12" s="68"/>
      <c r="AJ12" s="69"/>
      <c r="BQ12" s="69"/>
      <c r="BR12" s="69"/>
    </row>
    <row r="13" spans="4:70" ht="15" customHeight="1">
      <c r="D13" s="68"/>
      <c r="E13" s="89"/>
      <c r="F13" s="75"/>
      <c r="G13" s="48"/>
      <c r="H13" s="92"/>
      <c r="I13" s="92"/>
      <c r="J13" s="92"/>
      <c r="K13" s="92"/>
      <c r="L13" s="92"/>
      <c r="M13" s="92"/>
      <c r="N13" s="90"/>
      <c r="O13" s="69"/>
      <c r="P13" s="69"/>
      <c r="Q13" s="69"/>
      <c r="R13" s="69"/>
      <c r="S13" s="90"/>
      <c r="T13" s="90"/>
      <c r="U13" s="90"/>
      <c r="V13" s="90"/>
      <c r="W13" s="90"/>
      <c r="X13" s="90"/>
      <c r="Y13" s="69"/>
      <c r="Z13" s="69"/>
      <c r="AA13" s="69"/>
      <c r="AB13" s="69"/>
      <c r="AC13" s="69"/>
      <c r="AD13" s="69"/>
      <c r="AE13" s="69"/>
      <c r="AF13" s="69"/>
      <c r="AH13" s="71"/>
      <c r="AI13" s="68"/>
      <c r="AJ13" s="69"/>
      <c r="BQ13" s="69"/>
      <c r="BR13" s="69"/>
    </row>
    <row r="14" spans="4:70" ht="15" customHeight="1">
      <c r="D14" s="68"/>
      <c r="E14" s="89"/>
      <c r="F14" s="75"/>
      <c r="G14" s="48"/>
      <c r="H14" s="92"/>
      <c r="I14" s="92"/>
      <c r="J14" s="92"/>
      <c r="K14" s="92"/>
      <c r="L14" s="92"/>
      <c r="M14" s="92"/>
      <c r="N14" s="90"/>
      <c r="O14" s="69"/>
      <c r="P14" s="69"/>
      <c r="Q14" s="69"/>
      <c r="R14" s="69"/>
      <c r="T14" s="69"/>
      <c r="U14" s="69"/>
      <c r="V14" s="69"/>
      <c r="W14" s="69"/>
      <c r="X14" s="69"/>
      <c r="Y14" s="69"/>
      <c r="Z14" s="69"/>
      <c r="AA14" s="69"/>
      <c r="AB14" s="69"/>
      <c r="AC14" s="69"/>
      <c r="AD14" s="69"/>
      <c r="AE14" s="69"/>
      <c r="AF14" s="77"/>
      <c r="AH14" s="71"/>
      <c r="AI14" s="68"/>
      <c r="AJ14" s="69"/>
      <c r="BQ14" s="69"/>
      <c r="BR14" s="69"/>
    </row>
    <row r="15" spans="4:70" ht="15" customHeight="1">
      <c r="D15" s="68"/>
      <c r="E15" s="89"/>
      <c r="AH15" s="71"/>
      <c r="AI15" s="68"/>
      <c r="AJ15" s="69"/>
      <c r="BQ15" s="69"/>
      <c r="BR15" s="69"/>
    </row>
    <row r="16" spans="4:70" ht="15" customHeight="1">
      <c r="D16" s="68"/>
      <c r="E16" s="88"/>
      <c r="F16" s="69"/>
      <c r="AH16" s="71"/>
      <c r="AI16" s="68"/>
      <c r="AJ16" s="69"/>
      <c r="BQ16" s="69"/>
      <c r="BR16" s="69"/>
    </row>
    <row r="17" spans="4:70" ht="15" customHeight="1">
      <c r="D17" s="68"/>
      <c r="E17" s="88"/>
      <c r="F17" s="69"/>
      <c r="AH17" s="71"/>
      <c r="AI17" s="68"/>
      <c r="AJ17" s="69"/>
      <c r="BQ17" s="69"/>
      <c r="BR17" s="69"/>
    </row>
    <row r="18" spans="4:70" ht="15" customHeight="1">
      <c r="D18" s="68"/>
      <c r="E18" s="88"/>
      <c r="F18" s="69"/>
      <c r="AH18" s="71"/>
      <c r="AI18" s="68"/>
      <c r="AJ18" s="69"/>
      <c r="BQ18" s="69"/>
      <c r="BR18" s="69"/>
    </row>
    <row r="19" spans="4:70" ht="15" customHeight="1">
      <c r="D19" s="68"/>
      <c r="E19" s="88"/>
      <c r="AH19" s="71"/>
      <c r="AI19" s="68"/>
      <c r="AJ19" s="69"/>
      <c r="BQ19" s="69"/>
      <c r="BR19" s="69"/>
    </row>
    <row r="20" spans="4:70" ht="15" customHeight="1">
      <c r="D20" s="68"/>
      <c r="E20" s="88"/>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71"/>
      <c r="AI20" s="68"/>
      <c r="AJ20" s="69"/>
      <c r="BQ20" s="69"/>
      <c r="BR20" s="69"/>
    </row>
    <row r="21" spans="4:70" ht="15" customHeight="1">
      <c r="D21" s="68"/>
      <c r="E21" s="93"/>
      <c r="F21" s="94"/>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71"/>
      <c r="AI21" s="68"/>
      <c r="AJ21" s="69"/>
      <c r="BQ21" s="69"/>
      <c r="BR21" s="69"/>
    </row>
    <row r="22" spans="4:70" ht="15" customHeight="1">
      <c r="D22" s="68"/>
      <c r="E22" s="93"/>
      <c r="F22" s="94"/>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71"/>
      <c r="AI22" s="68"/>
      <c r="AJ22" s="69"/>
      <c r="BQ22" s="69"/>
      <c r="BR22" s="69"/>
    </row>
    <row r="23" spans="4:70" ht="15" customHeight="1">
      <c r="D23" s="68"/>
      <c r="E23" s="93"/>
      <c r="F23" s="95"/>
      <c r="G23" s="90"/>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H23" s="71"/>
      <c r="AI23" s="68"/>
      <c r="AJ23" s="69"/>
      <c r="BQ23" s="69"/>
      <c r="BR23" s="69"/>
    </row>
    <row r="24" spans="4:70" ht="15" customHeight="1">
      <c r="D24" s="68"/>
      <c r="E24" s="88"/>
      <c r="T24" s="69"/>
      <c r="U24" s="96"/>
      <c r="V24" s="69"/>
      <c r="W24" s="69"/>
      <c r="X24" s="69"/>
      <c r="Y24" s="69"/>
      <c r="Z24" s="69"/>
      <c r="AA24" s="69"/>
      <c r="AB24" s="69"/>
      <c r="AC24" s="69"/>
      <c r="AD24" s="69"/>
      <c r="AE24" s="69"/>
      <c r="AF24" s="69"/>
      <c r="AH24" s="71"/>
      <c r="AI24" s="68"/>
      <c r="AJ24" s="69"/>
      <c r="BQ24" s="69"/>
      <c r="BR24" s="69"/>
    </row>
    <row r="25" spans="4:70" ht="15" customHeight="1">
      <c r="D25" s="68"/>
      <c r="E25" s="88"/>
      <c r="F25" s="97"/>
      <c r="R25" s="69"/>
      <c r="S25" s="69"/>
      <c r="T25" s="69"/>
      <c r="U25" s="69"/>
      <c r="V25" s="69"/>
      <c r="W25" s="69"/>
      <c r="X25" s="69"/>
      <c r="Y25" s="69"/>
      <c r="Z25" s="69"/>
      <c r="AA25" s="69"/>
      <c r="AB25" s="69"/>
      <c r="AC25" s="69"/>
      <c r="AD25" s="69"/>
      <c r="AE25" s="69"/>
      <c r="AF25" s="69"/>
      <c r="AH25" s="71"/>
      <c r="AI25" s="68"/>
      <c r="AJ25" s="69"/>
      <c r="BQ25" s="69"/>
      <c r="BR25" s="69"/>
    </row>
    <row r="26" spans="4:70" ht="15" customHeight="1">
      <c r="D26" s="68"/>
      <c r="E26" s="88"/>
      <c r="F26" s="97"/>
      <c r="G26" s="98"/>
      <c r="H26" s="98"/>
      <c r="I26" s="98"/>
      <c r="J26" s="98"/>
      <c r="K26" s="98"/>
      <c r="L26" s="98"/>
      <c r="M26" s="98"/>
      <c r="N26" s="98"/>
      <c r="O26" s="98"/>
      <c r="P26" s="98"/>
      <c r="Q26" s="98"/>
      <c r="R26" s="98"/>
      <c r="S26" s="69"/>
      <c r="T26" s="69"/>
      <c r="U26" s="69"/>
      <c r="V26" s="69"/>
      <c r="W26" s="69"/>
      <c r="X26" s="69"/>
      <c r="Y26" s="69"/>
      <c r="Z26" s="69"/>
      <c r="AA26" s="69"/>
      <c r="AB26" s="69"/>
      <c r="AC26" s="69"/>
      <c r="AD26" s="69"/>
      <c r="AE26" s="69"/>
      <c r="AF26" s="69"/>
      <c r="AH26" s="71"/>
      <c r="AI26" s="68"/>
      <c r="AJ26" s="69"/>
      <c r="BQ26" s="69"/>
      <c r="BR26" s="69"/>
    </row>
    <row r="27" spans="4:36" ht="15" customHeight="1">
      <c r="D27" s="68"/>
      <c r="E27" s="88"/>
      <c r="F27" s="97"/>
      <c r="G27" s="98"/>
      <c r="H27" s="98"/>
      <c r="I27" s="98"/>
      <c r="J27" s="98"/>
      <c r="K27" s="98"/>
      <c r="L27" s="98"/>
      <c r="M27" s="98"/>
      <c r="N27" s="98"/>
      <c r="O27" s="98"/>
      <c r="P27" s="98"/>
      <c r="Q27" s="98"/>
      <c r="R27" s="98"/>
      <c r="S27" s="69"/>
      <c r="T27" s="69"/>
      <c r="U27" s="69"/>
      <c r="V27" s="69"/>
      <c r="W27" s="69"/>
      <c r="X27" s="69"/>
      <c r="Y27" s="69"/>
      <c r="Z27" s="69"/>
      <c r="AA27" s="69"/>
      <c r="AB27" s="69"/>
      <c r="AC27" s="69"/>
      <c r="AD27" s="69"/>
      <c r="AE27" s="69"/>
      <c r="AF27" s="69"/>
      <c r="AH27" s="71"/>
      <c r="AI27" s="68"/>
      <c r="AJ27" s="69"/>
    </row>
    <row r="28" spans="4:36" ht="15" customHeight="1">
      <c r="D28" s="68"/>
      <c r="E28" s="88"/>
      <c r="F28" s="97"/>
      <c r="G28" s="98"/>
      <c r="H28" s="98"/>
      <c r="I28" s="98"/>
      <c r="J28" s="98"/>
      <c r="K28" s="98"/>
      <c r="L28" s="98"/>
      <c r="M28" s="98"/>
      <c r="N28" s="98"/>
      <c r="O28" s="98"/>
      <c r="P28" s="98"/>
      <c r="Q28" s="98"/>
      <c r="R28" s="98"/>
      <c r="S28" s="69"/>
      <c r="T28" s="69"/>
      <c r="U28" s="69"/>
      <c r="V28" s="69"/>
      <c r="W28" s="69"/>
      <c r="X28" s="69"/>
      <c r="Y28" s="69"/>
      <c r="Z28" s="69"/>
      <c r="AA28" s="69"/>
      <c r="AB28" s="69"/>
      <c r="AC28" s="69"/>
      <c r="AD28" s="69"/>
      <c r="AE28" s="69"/>
      <c r="AF28" s="69"/>
      <c r="AH28" s="71"/>
      <c r="AI28" s="68"/>
      <c r="AJ28" s="69"/>
    </row>
    <row r="29" spans="4:36" ht="15" customHeight="1">
      <c r="D29" s="68"/>
      <c r="E29" s="88"/>
      <c r="F29" s="97"/>
      <c r="G29" s="98"/>
      <c r="H29" s="98"/>
      <c r="I29" s="98"/>
      <c r="J29" s="98"/>
      <c r="K29" s="98"/>
      <c r="L29" s="98"/>
      <c r="M29" s="98"/>
      <c r="N29" s="98"/>
      <c r="O29" s="98"/>
      <c r="P29" s="98"/>
      <c r="Q29" s="98"/>
      <c r="R29" s="98"/>
      <c r="S29" s="69"/>
      <c r="T29" s="69"/>
      <c r="U29" s="69"/>
      <c r="V29" s="69"/>
      <c r="W29" s="69"/>
      <c r="X29" s="69"/>
      <c r="Y29" s="69"/>
      <c r="Z29" s="69"/>
      <c r="AA29" s="69"/>
      <c r="AB29" s="69"/>
      <c r="AC29" s="69"/>
      <c r="AD29" s="69"/>
      <c r="AE29" s="69"/>
      <c r="AF29" s="69"/>
      <c r="AH29" s="71"/>
      <c r="AI29" s="68"/>
      <c r="AJ29" s="69"/>
    </row>
    <row r="30" spans="4:36" ht="15" customHeight="1">
      <c r="D30" s="68"/>
      <c r="G30" s="98"/>
      <c r="H30" s="98"/>
      <c r="I30" s="98"/>
      <c r="J30" s="98"/>
      <c r="K30" s="98"/>
      <c r="L30" s="98"/>
      <c r="M30" s="98"/>
      <c r="N30" s="98"/>
      <c r="O30" s="98"/>
      <c r="P30" s="98"/>
      <c r="Q30" s="98"/>
      <c r="R30" s="98"/>
      <c r="S30" s="69"/>
      <c r="T30" s="69"/>
      <c r="U30" s="69"/>
      <c r="V30" s="69"/>
      <c r="W30" s="69"/>
      <c r="X30" s="69"/>
      <c r="Y30" s="69"/>
      <c r="Z30" s="69"/>
      <c r="AA30" s="69"/>
      <c r="AB30" s="69"/>
      <c r="AC30" s="69"/>
      <c r="AD30" s="69"/>
      <c r="AE30" s="69"/>
      <c r="AF30" s="69"/>
      <c r="AH30" s="71"/>
      <c r="AI30" s="68"/>
      <c r="AJ30" s="69"/>
    </row>
    <row r="31" spans="4:35" ht="15" customHeight="1">
      <c r="D31" s="68"/>
      <c r="E31" s="88"/>
      <c r="H31" s="90"/>
      <c r="I31" s="69"/>
      <c r="J31" s="69"/>
      <c r="K31" s="69"/>
      <c r="L31" s="69"/>
      <c r="M31" s="69"/>
      <c r="N31" s="69"/>
      <c r="O31" s="69"/>
      <c r="P31" s="69"/>
      <c r="Q31" s="69"/>
      <c r="R31" s="69"/>
      <c r="S31" s="69"/>
      <c r="T31" s="69"/>
      <c r="U31" s="69"/>
      <c r="V31" s="69"/>
      <c r="W31" s="69"/>
      <c r="X31" s="69"/>
      <c r="Y31" s="69"/>
      <c r="Z31" s="69"/>
      <c r="AA31" s="69"/>
      <c r="AB31" s="69"/>
      <c r="AC31" s="69"/>
      <c r="AD31" s="69"/>
      <c r="AE31" s="69"/>
      <c r="AF31" s="69"/>
      <c r="AH31" s="71"/>
      <c r="AI31" s="69"/>
    </row>
    <row r="32" spans="4:35" ht="15" customHeight="1">
      <c r="D32" s="68"/>
      <c r="E32" s="88"/>
      <c r="H32" s="90"/>
      <c r="I32" s="69"/>
      <c r="J32" s="69"/>
      <c r="K32" s="69"/>
      <c r="L32" s="69"/>
      <c r="M32" s="69"/>
      <c r="N32" s="69"/>
      <c r="O32" s="69"/>
      <c r="P32" s="69"/>
      <c r="Q32" s="69"/>
      <c r="R32" s="69"/>
      <c r="S32" s="69"/>
      <c r="T32" s="69"/>
      <c r="U32" s="69"/>
      <c r="V32" s="69"/>
      <c r="W32" s="69"/>
      <c r="X32" s="69"/>
      <c r="Y32" s="69"/>
      <c r="Z32" s="69"/>
      <c r="AA32" s="69"/>
      <c r="AB32" s="69"/>
      <c r="AC32" s="69"/>
      <c r="AD32" s="69"/>
      <c r="AE32" s="69"/>
      <c r="AF32" s="69"/>
      <c r="AH32" s="71"/>
      <c r="AI32" s="69"/>
    </row>
    <row r="33" spans="4:35" ht="15" customHeight="1">
      <c r="D33" s="68"/>
      <c r="E33" s="88"/>
      <c r="H33" s="90"/>
      <c r="I33" s="69"/>
      <c r="J33" s="69"/>
      <c r="K33" s="69"/>
      <c r="L33" s="69"/>
      <c r="M33" s="69"/>
      <c r="N33" s="69"/>
      <c r="O33" s="69"/>
      <c r="P33" s="69"/>
      <c r="Q33" s="69"/>
      <c r="R33" s="69"/>
      <c r="S33" s="69"/>
      <c r="T33" s="69"/>
      <c r="U33" s="69"/>
      <c r="V33" s="69"/>
      <c r="W33" s="69"/>
      <c r="X33" s="69"/>
      <c r="Y33" s="69"/>
      <c r="Z33" s="69"/>
      <c r="AA33" s="69"/>
      <c r="AB33" s="69"/>
      <c r="AC33" s="69"/>
      <c r="AD33" s="69"/>
      <c r="AE33" s="69"/>
      <c r="AF33" s="69"/>
      <c r="AH33" s="71"/>
      <c r="AI33" s="69"/>
    </row>
    <row r="34" spans="4:35" ht="15" customHeight="1">
      <c r="D34" s="39"/>
      <c r="E34" s="72"/>
      <c r="F34" s="72"/>
      <c r="G34" s="72"/>
      <c r="H34" s="99"/>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3"/>
      <c r="AI34" s="69"/>
    </row>
    <row r="36" spans="2:4" ht="15" customHeight="1">
      <c r="B36" s="30" t="s">
        <v>411</v>
      </c>
      <c r="D36" s="31" t="s">
        <v>319</v>
      </c>
    </row>
    <row r="37" spans="4:34" ht="15" customHeight="1">
      <c r="D37" s="504" t="s">
        <v>346</v>
      </c>
      <c r="E37" s="406"/>
      <c r="F37" s="505"/>
      <c r="G37" s="504" t="s">
        <v>126</v>
      </c>
      <c r="H37" s="406"/>
      <c r="I37" s="406"/>
      <c r="J37" s="406"/>
      <c r="K37" s="406"/>
      <c r="L37" s="406"/>
      <c r="M37" s="508"/>
      <c r="N37" s="504" t="s">
        <v>127</v>
      </c>
      <c r="O37" s="406"/>
      <c r="P37" s="406"/>
      <c r="Q37" s="406"/>
      <c r="R37" s="406"/>
      <c r="S37" s="406"/>
      <c r="T37" s="508"/>
      <c r="U37" s="504" t="s">
        <v>691</v>
      </c>
      <c r="V37" s="406"/>
      <c r="W37" s="406"/>
      <c r="X37" s="406"/>
      <c r="Y37" s="406"/>
      <c r="Z37" s="406"/>
      <c r="AA37" s="508"/>
      <c r="AB37" s="504" t="s">
        <v>370</v>
      </c>
      <c r="AC37" s="406"/>
      <c r="AD37" s="406"/>
      <c r="AE37" s="406"/>
      <c r="AF37" s="406"/>
      <c r="AG37" s="406"/>
      <c r="AH37" s="505"/>
    </row>
    <row r="38" spans="4:34" ht="15" customHeight="1">
      <c r="D38" s="442"/>
      <c r="E38" s="412"/>
      <c r="F38" s="507"/>
      <c r="G38" s="442" t="s">
        <v>128</v>
      </c>
      <c r="H38" s="412"/>
      <c r="I38" s="412"/>
      <c r="J38" s="412"/>
      <c r="K38" s="412"/>
      <c r="L38" s="412"/>
      <c r="M38" s="506"/>
      <c r="N38" s="442" t="s">
        <v>128</v>
      </c>
      <c r="O38" s="412"/>
      <c r="P38" s="412"/>
      <c r="Q38" s="412"/>
      <c r="R38" s="412"/>
      <c r="S38" s="412"/>
      <c r="T38" s="506"/>
      <c r="U38" s="442" t="s">
        <v>129</v>
      </c>
      <c r="V38" s="412"/>
      <c r="W38" s="412"/>
      <c r="X38" s="412"/>
      <c r="Y38" s="412"/>
      <c r="Z38" s="412"/>
      <c r="AA38" s="506"/>
      <c r="AB38" s="442" t="s">
        <v>441</v>
      </c>
      <c r="AC38" s="412"/>
      <c r="AD38" s="412"/>
      <c r="AE38" s="412"/>
      <c r="AF38" s="412"/>
      <c r="AG38" s="412"/>
      <c r="AH38" s="507"/>
    </row>
    <row r="39" spans="4:34" ht="15" customHeight="1">
      <c r="D39" s="429">
        <v>5</v>
      </c>
      <c r="E39" s="469"/>
      <c r="F39" s="470"/>
      <c r="G39" s="471"/>
      <c r="H39" s="472"/>
      <c r="I39" s="472"/>
      <c r="J39" s="472"/>
      <c r="K39" s="472"/>
      <c r="L39" s="472"/>
      <c r="M39" s="473"/>
      <c r="N39" s="474"/>
      <c r="O39" s="475"/>
      <c r="P39" s="475"/>
      <c r="Q39" s="475"/>
      <c r="R39" s="475"/>
      <c r="S39" s="475"/>
      <c r="T39" s="473"/>
      <c r="U39" s="501"/>
      <c r="V39" s="502"/>
      <c r="W39" s="502"/>
      <c r="X39" s="502"/>
      <c r="Y39" s="502"/>
      <c r="Z39" s="502"/>
      <c r="AA39" s="503"/>
      <c r="AB39" s="498"/>
      <c r="AC39" s="499"/>
      <c r="AD39" s="499"/>
      <c r="AE39" s="499"/>
      <c r="AF39" s="499"/>
      <c r="AG39" s="499"/>
      <c r="AH39" s="500"/>
    </row>
    <row r="40" spans="4:34" ht="15" customHeight="1">
      <c r="D40" s="429">
        <v>4</v>
      </c>
      <c r="E40" s="469"/>
      <c r="F40" s="470"/>
      <c r="G40" s="471"/>
      <c r="H40" s="472"/>
      <c r="I40" s="472"/>
      <c r="J40" s="472"/>
      <c r="K40" s="472"/>
      <c r="L40" s="472"/>
      <c r="M40" s="473"/>
      <c r="N40" s="474"/>
      <c r="O40" s="475"/>
      <c r="P40" s="475"/>
      <c r="Q40" s="475"/>
      <c r="R40" s="475"/>
      <c r="S40" s="475"/>
      <c r="T40" s="473"/>
      <c r="U40" s="466"/>
      <c r="V40" s="467"/>
      <c r="W40" s="467"/>
      <c r="X40" s="467"/>
      <c r="Y40" s="467"/>
      <c r="Z40" s="467"/>
      <c r="AA40" s="476"/>
      <c r="AB40" s="466"/>
      <c r="AC40" s="467"/>
      <c r="AD40" s="467"/>
      <c r="AE40" s="467"/>
      <c r="AF40" s="467"/>
      <c r="AG40" s="467"/>
      <c r="AH40" s="468"/>
    </row>
    <row r="41" spans="4:34" ht="15" customHeight="1">
      <c r="D41" s="429">
        <v>3</v>
      </c>
      <c r="E41" s="469"/>
      <c r="F41" s="470"/>
      <c r="G41" s="471"/>
      <c r="H41" s="472"/>
      <c r="I41" s="472"/>
      <c r="J41" s="472"/>
      <c r="K41" s="472"/>
      <c r="L41" s="472"/>
      <c r="M41" s="473"/>
      <c r="N41" s="474"/>
      <c r="O41" s="475"/>
      <c r="P41" s="475"/>
      <c r="Q41" s="475"/>
      <c r="R41" s="475"/>
      <c r="S41" s="475"/>
      <c r="T41" s="473"/>
      <c r="U41" s="466"/>
      <c r="V41" s="467"/>
      <c r="W41" s="467"/>
      <c r="X41" s="467"/>
      <c r="Y41" s="467"/>
      <c r="Z41" s="467"/>
      <c r="AA41" s="476"/>
      <c r="AB41" s="466"/>
      <c r="AC41" s="467"/>
      <c r="AD41" s="467"/>
      <c r="AE41" s="467"/>
      <c r="AF41" s="467"/>
      <c r="AG41" s="467"/>
      <c r="AH41" s="468"/>
    </row>
    <row r="42" spans="4:34" ht="15" customHeight="1">
      <c r="D42" s="429">
        <v>2</v>
      </c>
      <c r="E42" s="469"/>
      <c r="F42" s="470"/>
      <c r="G42" s="471"/>
      <c r="H42" s="472"/>
      <c r="I42" s="472"/>
      <c r="J42" s="472"/>
      <c r="K42" s="472"/>
      <c r="L42" s="472"/>
      <c r="M42" s="473"/>
      <c r="N42" s="474"/>
      <c r="O42" s="475"/>
      <c r="P42" s="475"/>
      <c r="Q42" s="475"/>
      <c r="R42" s="475"/>
      <c r="S42" s="475"/>
      <c r="T42" s="473"/>
      <c r="U42" s="466"/>
      <c r="V42" s="467"/>
      <c r="W42" s="467"/>
      <c r="X42" s="467"/>
      <c r="Y42" s="467"/>
      <c r="Z42" s="467"/>
      <c r="AA42" s="476"/>
      <c r="AB42" s="466"/>
      <c r="AC42" s="467"/>
      <c r="AD42" s="467"/>
      <c r="AE42" s="467"/>
      <c r="AF42" s="467"/>
      <c r="AG42" s="467"/>
      <c r="AH42" s="468"/>
    </row>
    <row r="43" spans="4:34" ht="15" customHeight="1">
      <c r="D43" s="419">
        <v>1</v>
      </c>
      <c r="E43" s="490"/>
      <c r="F43" s="491"/>
      <c r="G43" s="492"/>
      <c r="H43" s="493"/>
      <c r="I43" s="493"/>
      <c r="J43" s="493"/>
      <c r="K43" s="493"/>
      <c r="L43" s="493"/>
      <c r="M43" s="494"/>
      <c r="N43" s="495"/>
      <c r="O43" s="496"/>
      <c r="P43" s="496"/>
      <c r="Q43" s="496"/>
      <c r="R43" s="496"/>
      <c r="S43" s="496"/>
      <c r="T43" s="494"/>
      <c r="U43" s="487"/>
      <c r="V43" s="488"/>
      <c r="W43" s="488"/>
      <c r="X43" s="488"/>
      <c r="Y43" s="488"/>
      <c r="Z43" s="488"/>
      <c r="AA43" s="497"/>
      <c r="AB43" s="487"/>
      <c r="AC43" s="488"/>
      <c r="AD43" s="488"/>
      <c r="AE43" s="488"/>
      <c r="AF43" s="488"/>
      <c r="AG43" s="488"/>
      <c r="AH43" s="489"/>
    </row>
    <row r="45" spans="2:4" ht="15" customHeight="1">
      <c r="B45" s="30" t="s">
        <v>412</v>
      </c>
      <c r="D45" s="31" t="s">
        <v>320</v>
      </c>
    </row>
    <row r="46" spans="4:34" ht="15" customHeight="1">
      <c r="D46" s="415" t="s">
        <v>696</v>
      </c>
      <c r="E46" s="415"/>
      <c r="F46" s="415"/>
      <c r="G46" s="415"/>
      <c r="H46" s="415"/>
      <c r="I46" s="415"/>
      <c r="J46" s="415"/>
      <c r="K46" s="415"/>
      <c r="L46" s="415"/>
      <c r="M46" s="481"/>
      <c r="N46" s="481"/>
      <c r="O46" s="415" t="s">
        <v>371</v>
      </c>
      <c r="P46" s="481"/>
      <c r="Q46" s="481"/>
      <c r="R46" s="481"/>
      <c r="S46" s="481"/>
      <c r="T46" s="481"/>
      <c r="U46" s="481"/>
      <c r="V46" s="481"/>
      <c r="W46" s="481"/>
      <c r="X46" s="481"/>
      <c r="Y46" s="415" t="s">
        <v>130</v>
      </c>
      <c r="Z46" s="481"/>
      <c r="AA46" s="481"/>
      <c r="AB46" s="481"/>
      <c r="AC46" s="481"/>
      <c r="AD46" s="481"/>
      <c r="AE46" s="481"/>
      <c r="AF46" s="481"/>
      <c r="AG46" s="481"/>
      <c r="AH46" s="481"/>
    </row>
    <row r="47" spans="4:34" ht="15" customHeight="1">
      <c r="D47" s="415" t="s">
        <v>131</v>
      </c>
      <c r="E47" s="415"/>
      <c r="F47" s="415"/>
      <c r="G47" s="415"/>
      <c r="H47" s="415"/>
      <c r="I47" s="415"/>
      <c r="J47" s="415"/>
      <c r="K47" s="415"/>
      <c r="L47" s="415"/>
      <c r="M47" s="481"/>
      <c r="N47" s="481"/>
      <c r="O47" s="415" t="s">
        <v>372</v>
      </c>
      <c r="P47" s="481"/>
      <c r="Q47" s="481"/>
      <c r="R47" s="481"/>
      <c r="S47" s="481"/>
      <c r="T47" s="481"/>
      <c r="U47" s="481"/>
      <c r="V47" s="481"/>
      <c r="W47" s="481"/>
      <c r="X47" s="481"/>
      <c r="Y47" s="482"/>
      <c r="Z47" s="483"/>
      <c r="AA47" s="483"/>
      <c r="AB47" s="483"/>
      <c r="AC47" s="483"/>
      <c r="AD47" s="483"/>
      <c r="AE47" s="483"/>
      <c r="AF47" s="483"/>
      <c r="AG47" s="483"/>
      <c r="AH47" s="484"/>
    </row>
    <row r="48" spans="4:34" ht="15" customHeight="1">
      <c r="D48" s="415" t="s">
        <v>373</v>
      </c>
      <c r="E48" s="415"/>
      <c r="F48" s="415"/>
      <c r="G48" s="415"/>
      <c r="H48" s="415"/>
      <c r="I48" s="481"/>
      <c r="J48" s="416" t="s">
        <v>374</v>
      </c>
      <c r="K48" s="416"/>
      <c r="L48" s="485"/>
      <c r="M48" s="485"/>
      <c r="N48" s="485"/>
      <c r="O48" s="416"/>
      <c r="P48" s="485"/>
      <c r="Q48" s="485"/>
      <c r="R48" s="485"/>
      <c r="S48" s="485"/>
      <c r="T48" s="485"/>
      <c r="U48" s="485"/>
      <c r="V48" s="485"/>
      <c r="W48" s="485"/>
      <c r="X48" s="485"/>
      <c r="Y48" s="486"/>
      <c r="Z48" s="485"/>
      <c r="AA48" s="485"/>
      <c r="AB48" s="485"/>
      <c r="AC48" s="485"/>
      <c r="AD48" s="485"/>
      <c r="AE48" s="485"/>
      <c r="AF48" s="485"/>
      <c r="AG48" s="485"/>
      <c r="AH48" s="485"/>
    </row>
    <row r="49" spans="4:34" ht="15" customHeight="1">
      <c r="D49" s="415"/>
      <c r="E49" s="415"/>
      <c r="F49" s="415"/>
      <c r="G49" s="415"/>
      <c r="H49" s="415"/>
      <c r="I49" s="481"/>
      <c r="J49" s="477"/>
      <c r="K49" s="477"/>
      <c r="L49" s="477"/>
      <c r="M49" s="477"/>
      <c r="N49" s="477"/>
      <c r="O49" s="428"/>
      <c r="P49" s="428"/>
      <c r="Q49" s="428"/>
      <c r="R49" s="428"/>
      <c r="S49" s="428"/>
      <c r="T49" s="428"/>
      <c r="U49" s="428"/>
      <c r="V49" s="428"/>
      <c r="W49" s="428"/>
      <c r="X49" s="428"/>
      <c r="Y49" s="478"/>
      <c r="Z49" s="477"/>
      <c r="AA49" s="477"/>
      <c r="AB49" s="477"/>
      <c r="AC49" s="477"/>
      <c r="AD49" s="477"/>
      <c r="AE49" s="477"/>
      <c r="AF49" s="477"/>
      <c r="AG49" s="477"/>
      <c r="AH49" s="477"/>
    </row>
    <row r="50" spans="4:34" ht="15" customHeight="1">
      <c r="D50" s="415"/>
      <c r="E50" s="415"/>
      <c r="F50" s="415"/>
      <c r="G50" s="415"/>
      <c r="H50" s="415"/>
      <c r="I50" s="481"/>
      <c r="J50" s="428" t="s">
        <v>375</v>
      </c>
      <c r="K50" s="428"/>
      <c r="L50" s="477"/>
      <c r="M50" s="477"/>
      <c r="N50" s="477"/>
      <c r="O50" s="428"/>
      <c r="P50" s="477"/>
      <c r="Q50" s="477"/>
      <c r="R50" s="477"/>
      <c r="S50" s="477"/>
      <c r="T50" s="477"/>
      <c r="U50" s="477"/>
      <c r="V50" s="477"/>
      <c r="W50" s="477"/>
      <c r="X50" s="477"/>
      <c r="Y50" s="478"/>
      <c r="Z50" s="477"/>
      <c r="AA50" s="477"/>
      <c r="AB50" s="477"/>
      <c r="AC50" s="477"/>
      <c r="AD50" s="477"/>
      <c r="AE50" s="477"/>
      <c r="AF50" s="477"/>
      <c r="AG50" s="477"/>
      <c r="AH50" s="477"/>
    </row>
    <row r="51" spans="4:34" ht="15" customHeight="1">
      <c r="D51" s="415"/>
      <c r="E51" s="415"/>
      <c r="F51" s="415"/>
      <c r="G51" s="415"/>
      <c r="H51" s="415"/>
      <c r="I51" s="481"/>
      <c r="J51" s="418" t="s">
        <v>0</v>
      </c>
      <c r="K51" s="418"/>
      <c r="L51" s="479"/>
      <c r="M51" s="479"/>
      <c r="N51" s="479"/>
      <c r="O51" s="418"/>
      <c r="P51" s="479"/>
      <c r="Q51" s="479"/>
      <c r="R51" s="479"/>
      <c r="S51" s="479"/>
      <c r="T51" s="479"/>
      <c r="U51" s="479"/>
      <c r="V51" s="479"/>
      <c r="W51" s="479"/>
      <c r="X51" s="479"/>
      <c r="Y51" s="480"/>
      <c r="Z51" s="479"/>
      <c r="AA51" s="479"/>
      <c r="AB51" s="479"/>
      <c r="AC51" s="479"/>
      <c r="AD51" s="479"/>
      <c r="AE51" s="479"/>
      <c r="AF51" s="479"/>
      <c r="AG51" s="479"/>
      <c r="AH51" s="479"/>
    </row>
  </sheetData>
  <mergeCells count="52">
    <mergeCell ref="D37:F38"/>
    <mergeCell ref="G37:M37"/>
    <mergeCell ref="N37:T37"/>
    <mergeCell ref="U37:AA37"/>
    <mergeCell ref="AB37:AH37"/>
    <mergeCell ref="G38:M38"/>
    <mergeCell ref="N38:T38"/>
    <mergeCell ref="U38:AA38"/>
    <mergeCell ref="AB38:AH38"/>
    <mergeCell ref="AB39:AH39"/>
    <mergeCell ref="D42:F42"/>
    <mergeCell ref="G42:M42"/>
    <mergeCell ref="N42:T42"/>
    <mergeCell ref="U42:AA42"/>
    <mergeCell ref="AB42:AH42"/>
    <mergeCell ref="D39:F39"/>
    <mergeCell ref="G39:M39"/>
    <mergeCell ref="N39:T39"/>
    <mergeCell ref="U39:AA39"/>
    <mergeCell ref="AB43:AH43"/>
    <mergeCell ref="D46:N46"/>
    <mergeCell ref="O46:X46"/>
    <mergeCell ref="Y46:AH46"/>
    <mergeCell ref="D43:F43"/>
    <mergeCell ref="G43:M43"/>
    <mergeCell ref="N43:T43"/>
    <mergeCell ref="U43:AA43"/>
    <mergeCell ref="D47:N47"/>
    <mergeCell ref="O47:X47"/>
    <mergeCell ref="Y47:AH47"/>
    <mergeCell ref="D48:I51"/>
    <mergeCell ref="O48:X48"/>
    <mergeCell ref="Y48:AH48"/>
    <mergeCell ref="O49:X49"/>
    <mergeCell ref="Y49:AH49"/>
    <mergeCell ref="J50:N50"/>
    <mergeCell ref="J48:N49"/>
    <mergeCell ref="O50:X50"/>
    <mergeCell ref="Y50:AH50"/>
    <mergeCell ref="J51:N51"/>
    <mergeCell ref="O51:X51"/>
    <mergeCell ref="Y51:AH51"/>
    <mergeCell ref="AB40:AH40"/>
    <mergeCell ref="D41:F41"/>
    <mergeCell ref="G41:M41"/>
    <mergeCell ref="N41:T41"/>
    <mergeCell ref="U41:AA41"/>
    <mergeCell ref="AB41:AH41"/>
    <mergeCell ref="D40:F40"/>
    <mergeCell ref="G40:M40"/>
    <mergeCell ref="N40:T40"/>
    <mergeCell ref="U40:AA40"/>
  </mergeCells>
  <printOptions/>
  <pageMargins left="0.7874015748031497" right="0.7874015748031497" top="0.984251968503937" bottom="0.7874015748031497"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AI52"/>
  <sheetViews>
    <sheetView workbookViewId="0" topLeftCell="A1">
      <selection activeCell="A1" sqref="A1"/>
    </sheetView>
  </sheetViews>
  <sheetFormatPr defaultColWidth="9.00390625" defaultRowHeight="15" customHeight="1"/>
  <cols>
    <col min="1" max="3" width="3.00390625" style="29" customWidth="1"/>
    <col min="4" max="4" width="1.4921875" style="29" customWidth="1"/>
    <col min="5" max="8" width="3.00390625" style="29" customWidth="1"/>
    <col min="9" max="9" width="1.4921875" style="29" customWidth="1"/>
    <col min="10" max="16384" width="3.00390625" style="29" customWidth="1"/>
  </cols>
  <sheetData>
    <row r="1" spans="1:3" ht="15" customHeight="1">
      <c r="A1" s="28" t="s">
        <v>132</v>
      </c>
      <c r="C1" s="28" t="s">
        <v>321</v>
      </c>
    </row>
    <row r="2" spans="2:4" ht="15" customHeight="1">
      <c r="B2" s="30" t="s">
        <v>442</v>
      </c>
      <c r="D2" s="31" t="s">
        <v>322</v>
      </c>
    </row>
    <row r="3" spans="4:35" ht="15" customHeight="1">
      <c r="D3" s="37"/>
      <c r="E3" s="407" t="s">
        <v>1</v>
      </c>
      <c r="F3" s="407"/>
      <c r="G3" s="551"/>
      <c r="H3" s="551"/>
      <c r="I3" s="38"/>
      <c r="J3" s="32"/>
      <c r="K3" s="40"/>
      <c r="L3" s="40"/>
      <c r="M3" s="40"/>
      <c r="N3" s="40"/>
      <c r="O3" s="40"/>
      <c r="P3" s="40"/>
      <c r="Q3" s="40"/>
      <c r="R3" s="40"/>
      <c r="S3" s="437" t="s">
        <v>2</v>
      </c>
      <c r="T3" s="437"/>
      <c r="U3" s="437"/>
      <c r="V3" s="437"/>
      <c r="W3" s="437"/>
      <c r="X3" s="437"/>
      <c r="Y3" s="437"/>
      <c r="Z3" s="40"/>
      <c r="AA3" s="40"/>
      <c r="AB3" s="40"/>
      <c r="AC3" s="40"/>
      <c r="AD3" s="40"/>
      <c r="AE3" s="40"/>
      <c r="AF3" s="40"/>
      <c r="AG3" s="40"/>
      <c r="AH3" s="40"/>
      <c r="AI3" s="33"/>
    </row>
    <row r="4" spans="4:35" ht="15" customHeight="1">
      <c r="D4" s="47"/>
      <c r="E4" s="552"/>
      <c r="F4" s="552"/>
      <c r="G4" s="552"/>
      <c r="H4" s="552"/>
      <c r="I4" s="49"/>
      <c r="J4" s="63"/>
      <c r="K4" s="52"/>
      <c r="L4" s="52"/>
      <c r="M4" s="52"/>
      <c r="N4" s="52"/>
      <c r="O4" s="52"/>
      <c r="P4" s="52"/>
      <c r="Q4" s="52"/>
      <c r="R4" s="52"/>
      <c r="S4" s="52"/>
      <c r="T4" s="52"/>
      <c r="U4" s="52"/>
      <c r="V4" s="52"/>
      <c r="W4" s="52"/>
      <c r="X4" s="52"/>
      <c r="Y4" s="52"/>
      <c r="Z4" s="52"/>
      <c r="AA4" s="52"/>
      <c r="AB4" s="52"/>
      <c r="AC4" s="52"/>
      <c r="AD4" s="52"/>
      <c r="AE4" s="52"/>
      <c r="AF4" s="52"/>
      <c r="AG4" s="52"/>
      <c r="AH4" s="52"/>
      <c r="AI4" s="53"/>
    </row>
    <row r="5" spans="4:35" ht="15" customHeight="1">
      <c r="D5" s="47"/>
      <c r="E5" s="552"/>
      <c r="F5" s="552"/>
      <c r="G5" s="552"/>
      <c r="H5" s="552"/>
      <c r="I5" s="49"/>
      <c r="J5" s="100"/>
      <c r="K5" s="56"/>
      <c r="L5" s="56"/>
      <c r="M5" s="56"/>
      <c r="N5" s="56"/>
      <c r="O5" s="56"/>
      <c r="P5" s="56"/>
      <c r="Q5" s="56"/>
      <c r="R5" s="56"/>
      <c r="S5" s="56"/>
      <c r="T5" s="56"/>
      <c r="U5" s="56"/>
      <c r="V5" s="56"/>
      <c r="W5" s="56"/>
      <c r="X5" s="56"/>
      <c r="Y5" s="56"/>
      <c r="Z5" s="56"/>
      <c r="AA5" s="56"/>
      <c r="AB5" s="56"/>
      <c r="AC5" s="56"/>
      <c r="AD5" s="56"/>
      <c r="AE5" s="56"/>
      <c r="AF5" s="56"/>
      <c r="AG5" s="56"/>
      <c r="AH5" s="56"/>
      <c r="AI5" s="57"/>
    </row>
    <row r="6" spans="4:35" ht="15" customHeight="1">
      <c r="D6" s="47"/>
      <c r="E6" s="552"/>
      <c r="F6" s="552"/>
      <c r="G6" s="552"/>
      <c r="H6" s="552"/>
      <c r="I6" s="49"/>
      <c r="J6" s="100"/>
      <c r="K6" s="56"/>
      <c r="L6" s="56"/>
      <c r="M6" s="56"/>
      <c r="N6" s="56"/>
      <c r="O6" s="56"/>
      <c r="P6" s="56"/>
      <c r="Q6" s="56"/>
      <c r="R6" s="56"/>
      <c r="S6" s="56"/>
      <c r="T6" s="56"/>
      <c r="U6" s="56"/>
      <c r="V6" s="56"/>
      <c r="W6" s="56"/>
      <c r="X6" s="56"/>
      <c r="Y6" s="56"/>
      <c r="Z6" s="56"/>
      <c r="AA6" s="56"/>
      <c r="AB6" s="56"/>
      <c r="AC6" s="56"/>
      <c r="AD6" s="56"/>
      <c r="AE6" s="56"/>
      <c r="AF6" s="56"/>
      <c r="AG6" s="56"/>
      <c r="AH6" s="56"/>
      <c r="AI6" s="57"/>
    </row>
    <row r="7" spans="4:35" ht="15" customHeight="1">
      <c r="D7" s="47"/>
      <c r="E7" s="552"/>
      <c r="F7" s="552"/>
      <c r="G7" s="552"/>
      <c r="H7" s="552"/>
      <c r="I7" s="49"/>
      <c r="J7" s="100"/>
      <c r="K7" s="56"/>
      <c r="L7" s="56"/>
      <c r="M7" s="56"/>
      <c r="N7" s="56"/>
      <c r="O7" s="56"/>
      <c r="P7" s="56"/>
      <c r="Q7" s="56"/>
      <c r="R7" s="56"/>
      <c r="S7" s="56"/>
      <c r="T7" s="56"/>
      <c r="U7" s="56"/>
      <c r="V7" s="56"/>
      <c r="W7" s="56"/>
      <c r="X7" s="56"/>
      <c r="Y7" s="56"/>
      <c r="Z7" s="56"/>
      <c r="AA7" s="56"/>
      <c r="AB7" s="56"/>
      <c r="AC7" s="56"/>
      <c r="AD7" s="56"/>
      <c r="AE7" s="56"/>
      <c r="AF7" s="56"/>
      <c r="AG7" s="56"/>
      <c r="AH7" s="56"/>
      <c r="AI7" s="57"/>
    </row>
    <row r="8" spans="4:35" ht="15" customHeight="1">
      <c r="D8" s="47"/>
      <c r="E8" s="552"/>
      <c r="F8" s="552"/>
      <c r="G8" s="552"/>
      <c r="H8" s="552"/>
      <c r="I8" s="49"/>
      <c r="J8" s="100"/>
      <c r="K8" s="56"/>
      <c r="L8" s="56"/>
      <c r="M8" s="56"/>
      <c r="N8" s="56"/>
      <c r="O8" s="56"/>
      <c r="P8" s="56"/>
      <c r="Q8" s="56"/>
      <c r="R8" s="56"/>
      <c r="S8" s="56"/>
      <c r="T8" s="56"/>
      <c r="U8" s="56"/>
      <c r="V8" s="56"/>
      <c r="W8" s="56"/>
      <c r="X8" s="56"/>
      <c r="Y8" s="56"/>
      <c r="Z8" s="56"/>
      <c r="AA8" s="56"/>
      <c r="AB8" s="56"/>
      <c r="AC8" s="56"/>
      <c r="AD8" s="56"/>
      <c r="AE8" s="56"/>
      <c r="AF8" s="56"/>
      <c r="AG8" s="56"/>
      <c r="AH8" s="56"/>
      <c r="AI8" s="57"/>
    </row>
    <row r="9" spans="4:35" ht="15" customHeight="1">
      <c r="D9" s="47"/>
      <c r="E9" s="552"/>
      <c r="F9" s="552"/>
      <c r="G9" s="552"/>
      <c r="H9" s="552"/>
      <c r="I9" s="49"/>
      <c r="J9" s="65"/>
      <c r="K9" s="59"/>
      <c r="L9" s="59"/>
      <c r="M9" s="59"/>
      <c r="N9" s="59"/>
      <c r="O9" s="59"/>
      <c r="P9" s="59"/>
      <c r="Q9" s="59"/>
      <c r="R9" s="59"/>
      <c r="S9" s="59"/>
      <c r="T9" s="59"/>
      <c r="U9" s="59"/>
      <c r="V9" s="59"/>
      <c r="W9" s="59"/>
      <c r="X9" s="59"/>
      <c r="Y9" s="59"/>
      <c r="Z9" s="59"/>
      <c r="AA9" s="59"/>
      <c r="AB9" s="59"/>
      <c r="AC9" s="59"/>
      <c r="AD9" s="59"/>
      <c r="AE9" s="59"/>
      <c r="AF9" s="59"/>
      <c r="AG9" s="59"/>
      <c r="AH9" s="59"/>
      <c r="AI9" s="61"/>
    </row>
    <row r="10" spans="4:35" ht="15" customHeight="1">
      <c r="D10" s="47"/>
      <c r="E10" s="552"/>
      <c r="F10" s="552"/>
      <c r="G10" s="552"/>
      <c r="H10" s="552"/>
      <c r="I10" s="49"/>
      <c r="J10" s="32"/>
      <c r="K10" s="40"/>
      <c r="L10" s="40"/>
      <c r="M10" s="40"/>
      <c r="N10" s="40"/>
      <c r="O10" s="40"/>
      <c r="P10" s="40"/>
      <c r="Q10" s="40"/>
      <c r="R10" s="40"/>
      <c r="S10" s="437" t="s">
        <v>3</v>
      </c>
      <c r="T10" s="549"/>
      <c r="U10" s="549"/>
      <c r="V10" s="549"/>
      <c r="W10" s="549"/>
      <c r="X10" s="549"/>
      <c r="Y10" s="549"/>
      <c r="Z10" s="40"/>
      <c r="AA10" s="40"/>
      <c r="AB10" s="40"/>
      <c r="AC10" s="40"/>
      <c r="AD10" s="40"/>
      <c r="AE10" s="40"/>
      <c r="AF10" s="40"/>
      <c r="AG10" s="40"/>
      <c r="AH10" s="40"/>
      <c r="AI10" s="33"/>
    </row>
    <row r="11" spans="4:35" ht="15" customHeight="1">
      <c r="D11" s="47"/>
      <c r="E11" s="552"/>
      <c r="F11" s="552"/>
      <c r="G11" s="552"/>
      <c r="H11" s="552"/>
      <c r="I11" s="49"/>
      <c r="J11" s="63"/>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3"/>
    </row>
    <row r="12" spans="4:35" ht="15" customHeight="1">
      <c r="D12" s="47"/>
      <c r="E12" s="552"/>
      <c r="F12" s="552"/>
      <c r="G12" s="552"/>
      <c r="H12" s="552"/>
      <c r="I12" s="49"/>
      <c r="J12" s="100"/>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7"/>
    </row>
    <row r="13" spans="4:35" ht="15" customHeight="1">
      <c r="D13" s="47"/>
      <c r="E13" s="552"/>
      <c r="F13" s="552"/>
      <c r="G13" s="552"/>
      <c r="H13" s="552"/>
      <c r="I13" s="49"/>
      <c r="J13" s="100"/>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7"/>
    </row>
    <row r="14" spans="4:35" ht="15" customHeight="1">
      <c r="D14" s="47"/>
      <c r="E14" s="552"/>
      <c r="F14" s="552"/>
      <c r="G14" s="552"/>
      <c r="H14" s="552"/>
      <c r="I14" s="49"/>
      <c r="J14" s="100"/>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7"/>
    </row>
    <row r="15" spans="4:35" ht="15" customHeight="1">
      <c r="D15" s="47"/>
      <c r="E15" s="552"/>
      <c r="F15" s="552"/>
      <c r="G15" s="552"/>
      <c r="H15" s="552"/>
      <c r="I15" s="49"/>
      <c r="J15" s="100"/>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7"/>
    </row>
    <row r="16" spans="4:35" ht="15" customHeight="1">
      <c r="D16" s="47"/>
      <c r="E16" s="552"/>
      <c r="F16" s="552"/>
      <c r="G16" s="552"/>
      <c r="H16" s="552"/>
      <c r="I16" s="49"/>
      <c r="J16" s="65"/>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61"/>
    </row>
    <row r="17" spans="4:35" ht="15" customHeight="1">
      <c r="D17" s="47"/>
      <c r="E17" s="552"/>
      <c r="F17" s="552"/>
      <c r="G17" s="552"/>
      <c r="H17" s="552"/>
      <c r="I17" s="49"/>
      <c r="J17" s="32"/>
      <c r="K17" s="40"/>
      <c r="L17" s="40"/>
      <c r="M17" s="40"/>
      <c r="N17" s="40"/>
      <c r="O17" s="40"/>
      <c r="P17" s="40"/>
      <c r="Q17" s="40"/>
      <c r="R17" s="40"/>
      <c r="S17" s="437" t="s">
        <v>4</v>
      </c>
      <c r="T17" s="549"/>
      <c r="U17" s="549"/>
      <c r="V17" s="549"/>
      <c r="W17" s="549"/>
      <c r="X17" s="549"/>
      <c r="Y17" s="549"/>
      <c r="Z17" s="40"/>
      <c r="AA17" s="40"/>
      <c r="AB17" s="40"/>
      <c r="AC17" s="40"/>
      <c r="AD17" s="40"/>
      <c r="AE17" s="40"/>
      <c r="AF17" s="40"/>
      <c r="AG17" s="40"/>
      <c r="AH17" s="40"/>
      <c r="AI17" s="33"/>
    </row>
    <row r="18" spans="4:35" ht="15" customHeight="1">
      <c r="D18" s="47"/>
      <c r="E18" s="552"/>
      <c r="F18" s="552"/>
      <c r="G18" s="552"/>
      <c r="H18" s="552"/>
      <c r="I18" s="49"/>
      <c r="J18" s="101"/>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102"/>
    </row>
    <row r="19" spans="4:35" ht="15" customHeight="1">
      <c r="D19" s="47"/>
      <c r="E19" s="552"/>
      <c r="F19" s="552"/>
      <c r="G19" s="552"/>
      <c r="H19" s="552"/>
      <c r="I19" s="49"/>
      <c r="J19" s="240"/>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2"/>
    </row>
    <row r="20" spans="4:35" ht="15" customHeight="1">
      <c r="D20" s="47"/>
      <c r="E20" s="552"/>
      <c r="F20" s="552"/>
      <c r="G20" s="552"/>
      <c r="H20" s="552"/>
      <c r="I20" s="49"/>
      <c r="J20" s="240"/>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2"/>
    </row>
    <row r="21" spans="4:35" ht="15" customHeight="1">
      <c r="D21" s="47"/>
      <c r="E21" s="552"/>
      <c r="F21" s="552"/>
      <c r="G21" s="552"/>
      <c r="H21" s="552"/>
      <c r="I21" s="49"/>
      <c r="J21" s="240"/>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2"/>
    </row>
    <row r="22" spans="4:35" ht="15" customHeight="1">
      <c r="D22" s="47"/>
      <c r="E22" s="552"/>
      <c r="F22" s="552"/>
      <c r="G22" s="552"/>
      <c r="H22" s="552"/>
      <c r="I22" s="49"/>
      <c r="J22" s="103"/>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104"/>
    </row>
    <row r="23" spans="4:35" ht="15" customHeight="1">
      <c r="D23" s="47"/>
      <c r="E23" s="552"/>
      <c r="F23" s="552"/>
      <c r="G23" s="552"/>
      <c r="H23" s="552"/>
      <c r="I23" s="49"/>
      <c r="J23" s="189"/>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1"/>
    </row>
    <row r="24" spans="4:35" ht="15" customHeight="1">
      <c r="D24" s="37"/>
      <c r="E24" s="407" t="s">
        <v>5</v>
      </c>
      <c r="F24" s="407"/>
      <c r="G24" s="551"/>
      <c r="H24" s="551"/>
      <c r="I24" s="38"/>
      <c r="J24" s="32"/>
      <c r="K24" s="40"/>
      <c r="L24" s="40"/>
      <c r="M24" s="40"/>
      <c r="N24" s="40"/>
      <c r="O24" s="40"/>
      <c r="P24" s="40"/>
      <c r="Q24" s="40"/>
      <c r="R24" s="40"/>
      <c r="S24" s="437" t="s">
        <v>6</v>
      </c>
      <c r="T24" s="549"/>
      <c r="U24" s="549"/>
      <c r="V24" s="549"/>
      <c r="W24" s="549"/>
      <c r="X24" s="549"/>
      <c r="Y24" s="549"/>
      <c r="Z24" s="40"/>
      <c r="AA24" s="40"/>
      <c r="AB24" s="40"/>
      <c r="AC24" s="40"/>
      <c r="AD24" s="40"/>
      <c r="AE24" s="40"/>
      <c r="AF24" s="40"/>
      <c r="AG24" s="40"/>
      <c r="AH24" s="40"/>
      <c r="AI24" s="33"/>
    </row>
    <row r="25" spans="4:35" ht="15" customHeight="1">
      <c r="D25" s="47"/>
      <c r="E25" s="552"/>
      <c r="F25" s="552"/>
      <c r="G25" s="552"/>
      <c r="H25" s="552"/>
      <c r="I25" s="49"/>
      <c r="J25" s="101"/>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102"/>
    </row>
    <row r="26" spans="4:35" ht="15" customHeight="1">
      <c r="D26" s="47"/>
      <c r="E26" s="552"/>
      <c r="F26" s="552"/>
      <c r="G26" s="552"/>
      <c r="H26" s="552"/>
      <c r="I26" s="49"/>
      <c r="J26" s="103"/>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104"/>
    </row>
    <row r="27" spans="4:35" ht="15" customHeight="1">
      <c r="D27" s="47"/>
      <c r="E27" s="552"/>
      <c r="F27" s="552"/>
      <c r="G27" s="552"/>
      <c r="H27" s="552"/>
      <c r="I27" s="49"/>
      <c r="J27" s="103"/>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6"/>
    </row>
    <row r="28" spans="4:35" ht="15" customHeight="1">
      <c r="D28" s="47"/>
      <c r="E28" s="552"/>
      <c r="F28" s="552"/>
      <c r="G28" s="552"/>
      <c r="H28" s="552"/>
      <c r="I28" s="49"/>
      <c r="J28" s="103"/>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6"/>
    </row>
    <row r="29" spans="4:35" ht="15" customHeight="1">
      <c r="D29" s="42"/>
      <c r="E29" s="553"/>
      <c r="F29" s="553"/>
      <c r="G29" s="553"/>
      <c r="H29" s="553"/>
      <c r="I29" s="62"/>
      <c r="J29" s="103"/>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61"/>
    </row>
    <row r="30" spans="4:35" ht="15" customHeight="1">
      <c r="D30" s="37"/>
      <c r="E30" s="407" t="s">
        <v>7</v>
      </c>
      <c r="F30" s="407"/>
      <c r="G30" s="551"/>
      <c r="H30" s="551"/>
      <c r="I30" s="38"/>
      <c r="J30" s="32"/>
      <c r="K30" s="40"/>
      <c r="L30" s="40"/>
      <c r="M30" s="40"/>
      <c r="N30" s="40"/>
      <c r="O30" s="40"/>
      <c r="P30" s="40"/>
      <c r="Q30" s="40"/>
      <c r="R30" s="40"/>
      <c r="S30" s="437" t="s">
        <v>8</v>
      </c>
      <c r="T30" s="549"/>
      <c r="U30" s="549"/>
      <c r="V30" s="549"/>
      <c r="W30" s="549"/>
      <c r="X30" s="549"/>
      <c r="Y30" s="549"/>
      <c r="Z30" s="40"/>
      <c r="AA30" s="40"/>
      <c r="AB30" s="40"/>
      <c r="AC30" s="40"/>
      <c r="AD30" s="40"/>
      <c r="AE30" s="40"/>
      <c r="AF30" s="40"/>
      <c r="AG30" s="40"/>
      <c r="AH30" s="40"/>
      <c r="AI30" s="33"/>
    </row>
    <row r="31" spans="4:35" ht="15" customHeight="1">
      <c r="D31" s="47"/>
      <c r="E31" s="552"/>
      <c r="F31" s="552"/>
      <c r="G31" s="552"/>
      <c r="H31" s="552"/>
      <c r="I31" s="49"/>
      <c r="J31" s="101"/>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102"/>
    </row>
    <row r="32" spans="4:35" ht="15" customHeight="1">
      <c r="D32" s="47"/>
      <c r="E32" s="552"/>
      <c r="F32" s="552"/>
      <c r="G32" s="552"/>
      <c r="H32" s="552"/>
      <c r="I32" s="49"/>
      <c r="J32" s="103"/>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104"/>
    </row>
    <row r="33" spans="4:35" ht="15" customHeight="1">
      <c r="D33" s="47"/>
      <c r="E33" s="552"/>
      <c r="F33" s="552"/>
      <c r="G33" s="552"/>
      <c r="H33" s="552"/>
      <c r="I33" s="49"/>
      <c r="J33" s="100"/>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7"/>
    </row>
    <row r="34" spans="4:35" ht="15" customHeight="1">
      <c r="D34" s="47"/>
      <c r="E34" s="552"/>
      <c r="F34" s="552"/>
      <c r="G34" s="552"/>
      <c r="H34" s="552"/>
      <c r="I34" s="49"/>
      <c r="J34" s="100"/>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7"/>
    </row>
    <row r="35" spans="4:35" ht="15" customHeight="1">
      <c r="D35" s="42"/>
      <c r="E35" s="553"/>
      <c r="F35" s="553"/>
      <c r="G35" s="553"/>
      <c r="H35" s="553"/>
      <c r="I35" s="62"/>
      <c r="J35" s="65"/>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61"/>
    </row>
    <row r="38" spans="2:4" ht="15" customHeight="1">
      <c r="B38" s="30" t="s">
        <v>443</v>
      </c>
      <c r="D38" s="31" t="s">
        <v>323</v>
      </c>
    </row>
    <row r="39" spans="4:35" ht="15" customHeight="1">
      <c r="D39" s="504" t="s">
        <v>9</v>
      </c>
      <c r="E39" s="550"/>
      <c r="F39" s="550"/>
      <c r="G39" s="550"/>
      <c r="H39" s="550"/>
      <c r="I39" s="550"/>
      <c r="J39" s="550"/>
      <c r="K39" s="550"/>
      <c r="L39" s="508"/>
      <c r="M39" s="504" t="s">
        <v>346</v>
      </c>
      <c r="N39" s="406"/>
      <c r="O39" s="406"/>
      <c r="P39" s="406"/>
      <c r="Q39" s="406"/>
      <c r="R39" s="406"/>
      <c r="S39" s="505"/>
      <c r="T39" s="504" t="s">
        <v>133</v>
      </c>
      <c r="U39" s="550"/>
      <c r="V39" s="550"/>
      <c r="W39" s="550"/>
      <c r="X39" s="550"/>
      <c r="Y39" s="550"/>
      <c r="Z39" s="550"/>
      <c r="AA39" s="550"/>
      <c r="AB39" s="482" t="s">
        <v>134</v>
      </c>
      <c r="AC39" s="430"/>
      <c r="AD39" s="430"/>
      <c r="AE39" s="430"/>
      <c r="AF39" s="430"/>
      <c r="AG39" s="430"/>
      <c r="AH39" s="430"/>
      <c r="AI39" s="522"/>
    </row>
    <row r="40" spans="4:35" ht="15" customHeight="1">
      <c r="D40" s="417"/>
      <c r="E40" s="526"/>
      <c r="F40" s="526"/>
      <c r="G40" s="526"/>
      <c r="H40" s="526"/>
      <c r="I40" s="526"/>
      <c r="J40" s="526"/>
      <c r="K40" s="526"/>
      <c r="L40" s="527"/>
      <c r="M40" s="504"/>
      <c r="N40" s="406"/>
      <c r="O40" s="406"/>
      <c r="P40" s="406"/>
      <c r="Q40" s="406"/>
      <c r="R40" s="406"/>
      <c r="S40" s="505"/>
      <c r="T40" s="417"/>
      <c r="U40" s="526"/>
      <c r="V40" s="526"/>
      <c r="W40" s="526"/>
      <c r="X40" s="526"/>
      <c r="Y40" s="526"/>
      <c r="Z40" s="526"/>
      <c r="AA40" s="527"/>
      <c r="AB40" s="546"/>
      <c r="AC40" s="547"/>
      <c r="AD40" s="547"/>
      <c r="AE40" s="547"/>
      <c r="AF40" s="547"/>
      <c r="AG40" s="547"/>
      <c r="AH40" s="547"/>
      <c r="AI40" s="548"/>
    </row>
    <row r="41" spans="4:35" ht="15" customHeight="1">
      <c r="D41" s="429"/>
      <c r="E41" s="518"/>
      <c r="F41" s="518"/>
      <c r="G41" s="518"/>
      <c r="H41" s="518"/>
      <c r="I41" s="518"/>
      <c r="J41" s="518"/>
      <c r="K41" s="518"/>
      <c r="L41" s="525"/>
      <c r="M41" s="509"/>
      <c r="N41" s="510"/>
      <c r="O41" s="510"/>
      <c r="P41" s="510"/>
      <c r="Q41" s="510"/>
      <c r="R41" s="510"/>
      <c r="S41" s="511"/>
      <c r="T41" s="429"/>
      <c r="U41" s="518"/>
      <c r="V41" s="518"/>
      <c r="W41" s="518"/>
      <c r="X41" s="518"/>
      <c r="Y41" s="518"/>
      <c r="Z41" s="518"/>
      <c r="AA41" s="518"/>
      <c r="AB41" s="519"/>
      <c r="AC41" s="520"/>
      <c r="AD41" s="520"/>
      <c r="AE41" s="520"/>
      <c r="AF41" s="520"/>
      <c r="AG41" s="520"/>
      <c r="AH41" s="520"/>
      <c r="AI41" s="521"/>
    </row>
    <row r="42" spans="4:35" ht="15" customHeight="1">
      <c r="D42" s="419"/>
      <c r="E42" s="523"/>
      <c r="F42" s="523"/>
      <c r="G42" s="523"/>
      <c r="H42" s="523"/>
      <c r="I42" s="523"/>
      <c r="J42" s="523"/>
      <c r="K42" s="523"/>
      <c r="L42" s="524"/>
      <c r="M42" s="512"/>
      <c r="N42" s="513"/>
      <c r="O42" s="513"/>
      <c r="P42" s="513"/>
      <c r="Q42" s="513"/>
      <c r="R42" s="513"/>
      <c r="S42" s="514"/>
      <c r="T42" s="419"/>
      <c r="U42" s="523"/>
      <c r="V42" s="523"/>
      <c r="W42" s="523"/>
      <c r="X42" s="523"/>
      <c r="Y42" s="523"/>
      <c r="Z42" s="523"/>
      <c r="AA42" s="523"/>
      <c r="AB42" s="515"/>
      <c r="AC42" s="516"/>
      <c r="AD42" s="516"/>
      <c r="AE42" s="516"/>
      <c r="AF42" s="516"/>
      <c r="AG42" s="516"/>
      <c r="AH42" s="516"/>
      <c r="AI42" s="517"/>
    </row>
    <row r="43" spans="4:35" ht="15" customHeight="1">
      <c r="D43" s="417"/>
      <c r="E43" s="526"/>
      <c r="F43" s="526"/>
      <c r="G43" s="526"/>
      <c r="H43" s="526"/>
      <c r="I43" s="526"/>
      <c r="J43" s="526"/>
      <c r="K43" s="526"/>
      <c r="L43" s="527"/>
      <c r="M43" s="504"/>
      <c r="N43" s="406"/>
      <c r="O43" s="406"/>
      <c r="P43" s="406"/>
      <c r="Q43" s="406"/>
      <c r="R43" s="406"/>
      <c r="S43" s="505"/>
      <c r="T43" s="417"/>
      <c r="U43" s="526"/>
      <c r="V43" s="526"/>
      <c r="W43" s="526"/>
      <c r="X43" s="526"/>
      <c r="Y43" s="526"/>
      <c r="Z43" s="526"/>
      <c r="AA43" s="526"/>
      <c r="AB43" s="546"/>
      <c r="AC43" s="547"/>
      <c r="AD43" s="547"/>
      <c r="AE43" s="547"/>
      <c r="AF43" s="547"/>
      <c r="AG43" s="547"/>
      <c r="AH43" s="547"/>
      <c r="AI43" s="548"/>
    </row>
    <row r="44" spans="4:35" ht="15" customHeight="1">
      <c r="D44" s="429"/>
      <c r="E44" s="518"/>
      <c r="F44" s="518"/>
      <c r="G44" s="518"/>
      <c r="H44" s="518"/>
      <c r="I44" s="518"/>
      <c r="J44" s="518"/>
      <c r="K44" s="518"/>
      <c r="L44" s="525"/>
      <c r="M44" s="509"/>
      <c r="N44" s="510"/>
      <c r="O44" s="510"/>
      <c r="P44" s="510"/>
      <c r="Q44" s="510"/>
      <c r="R44" s="510"/>
      <c r="S44" s="511"/>
      <c r="T44" s="429"/>
      <c r="U44" s="518"/>
      <c r="V44" s="518"/>
      <c r="W44" s="518"/>
      <c r="X44" s="518"/>
      <c r="Y44" s="518"/>
      <c r="Z44" s="518"/>
      <c r="AA44" s="518"/>
      <c r="AB44" s="519"/>
      <c r="AC44" s="520"/>
      <c r="AD44" s="520"/>
      <c r="AE44" s="520"/>
      <c r="AF44" s="520"/>
      <c r="AG44" s="520"/>
      <c r="AH44" s="520"/>
      <c r="AI44" s="521"/>
    </row>
    <row r="45" spans="4:35" ht="15" customHeight="1">
      <c r="D45" s="419"/>
      <c r="E45" s="523"/>
      <c r="F45" s="523"/>
      <c r="G45" s="523"/>
      <c r="H45" s="523"/>
      <c r="I45" s="523"/>
      <c r="J45" s="523"/>
      <c r="K45" s="523"/>
      <c r="L45" s="524"/>
      <c r="M45" s="512"/>
      <c r="N45" s="513"/>
      <c r="O45" s="513"/>
      <c r="P45" s="513"/>
      <c r="Q45" s="513"/>
      <c r="R45" s="513"/>
      <c r="S45" s="514"/>
      <c r="T45" s="419"/>
      <c r="U45" s="523"/>
      <c r="V45" s="523"/>
      <c r="W45" s="523"/>
      <c r="X45" s="523"/>
      <c r="Y45" s="523"/>
      <c r="Z45" s="523"/>
      <c r="AA45" s="523"/>
      <c r="AB45" s="515"/>
      <c r="AC45" s="516"/>
      <c r="AD45" s="516"/>
      <c r="AE45" s="516"/>
      <c r="AF45" s="516"/>
      <c r="AG45" s="516"/>
      <c r="AH45" s="516"/>
      <c r="AI45" s="517"/>
    </row>
    <row r="46" spans="4:35" ht="15" customHeight="1">
      <c r="D46" s="417"/>
      <c r="E46" s="526"/>
      <c r="F46" s="526"/>
      <c r="G46" s="526"/>
      <c r="H46" s="526"/>
      <c r="I46" s="526"/>
      <c r="J46" s="526"/>
      <c r="K46" s="526"/>
      <c r="L46" s="527"/>
      <c r="M46" s="504"/>
      <c r="N46" s="406"/>
      <c r="O46" s="406"/>
      <c r="P46" s="406"/>
      <c r="Q46" s="406"/>
      <c r="R46" s="406"/>
      <c r="S46" s="505"/>
      <c r="T46" s="417"/>
      <c r="U46" s="526"/>
      <c r="V46" s="526"/>
      <c r="W46" s="526"/>
      <c r="X46" s="526"/>
      <c r="Y46" s="526"/>
      <c r="Z46" s="526"/>
      <c r="AA46" s="526"/>
      <c r="AB46" s="543"/>
      <c r="AC46" s="544"/>
      <c r="AD46" s="544"/>
      <c r="AE46" s="544"/>
      <c r="AF46" s="544"/>
      <c r="AG46" s="544"/>
      <c r="AH46" s="544"/>
      <c r="AI46" s="545"/>
    </row>
    <row r="47" spans="4:35" ht="15" customHeight="1">
      <c r="D47" s="429"/>
      <c r="E47" s="518"/>
      <c r="F47" s="518"/>
      <c r="G47" s="518"/>
      <c r="H47" s="518"/>
      <c r="I47" s="518"/>
      <c r="J47" s="518"/>
      <c r="K47" s="518"/>
      <c r="L47" s="525"/>
      <c r="M47" s="509"/>
      <c r="N47" s="510"/>
      <c r="O47" s="510"/>
      <c r="P47" s="510"/>
      <c r="Q47" s="510"/>
      <c r="R47" s="510"/>
      <c r="S47" s="511"/>
      <c r="T47" s="429"/>
      <c r="U47" s="518"/>
      <c r="V47" s="518"/>
      <c r="W47" s="518"/>
      <c r="X47" s="518"/>
      <c r="Y47" s="518"/>
      <c r="Z47" s="518"/>
      <c r="AA47" s="518"/>
      <c r="AB47" s="534"/>
      <c r="AC47" s="535"/>
      <c r="AD47" s="535"/>
      <c r="AE47" s="535"/>
      <c r="AF47" s="535"/>
      <c r="AG47" s="535"/>
      <c r="AH47" s="535"/>
      <c r="AI47" s="536"/>
    </row>
    <row r="48" spans="4:35" ht="15" customHeight="1">
      <c r="D48" s="419"/>
      <c r="E48" s="523"/>
      <c r="F48" s="523"/>
      <c r="G48" s="523"/>
      <c r="H48" s="523"/>
      <c r="I48" s="523"/>
      <c r="J48" s="523"/>
      <c r="K48" s="523"/>
      <c r="L48" s="524"/>
      <c r="M48" s="512"/>
      <c r="N48" s="513"/>
      <c r="O48" s="513"/>
      <c r="P48" s="513"/>
      <c r="Q48" s="513"/>
      <c r="R48" s="513"/>
      <c r="S48" s="514"/>
      <c r="T48" s="419"/>
      <c r="U48" s="523"/>
      <c r="V48" s="523"/>
      <c r="W48" s="523"/>
      <c r="X48" s="523"/>
      <c r="Y48" s="523"/>
      <c r="Z48" s="523"/>
      <c r="AA48" s="523"/>
      <c r="AB48" s="537"/>
      <c r="AC48" s="538"/>
      <c r="AD48" s="538"/>
      <c r="AE48" s="538"/>
      <c r="AF48" s="538"/>
      <c r="AG48" s="538"/>
      <c r="AH48" s="538"/>
      <c r="AI48" s="539"/>
    </row>
    <row r="49" spans="4:35" ht="15" customHeight="1">
      <c r="D49" s="442" t="s">
        <v>519</v>
      </c>
      <c r="E49" s="412"/>
      <c r="F49" s="412"/>
      <c r="G49" s="412"/>
      <c r="H49" s="412"/>
      <c r="I49" s="412"/>
      <c r="J49" s="412"/>
      <c r="K49" s="412"/>
      <c r="L49" s="412"/>
      <c r="M49" s="412"/>
      <c r="N49" s="412"/>
      <c r="O49" s="412"/>
      <c r="P49" s="412"/>
      <c r="Q49" s="412"/>
      <c r="R49" s="412"/>
      <c r="S49" s="412"/>
      <c r="T49" s="412"/>
      <c r="U49" s="412"/>
      <c r="V49" s="412"/>
      <c r="W49" s="412"/>
      <c r="X49" s="412"/>
      <c r="Y49" s="412"/>
      <c r="Z49" s="412"/>
      <c r="AA49" s="507"/>
      <c r="AB49" s="540">
        <f>IF(SUM(AB40:AI48)=0,"",ROUND(AVERAGE(AB40:AI48),1))</f>
      </c>
      <c r="AC49" s="541"/>
      <c r="AD49" s="541"/>
      <c r="AE49" s="541"/>
      <c r="AF49" s="541"/>
      <c r="AG49" s="541"/>
      <c r="AH49" s="541"/>
      <c r="AI49" s="542"/>
    </row>
    <row r="50" spans="4:35" ht="15" customHeight="1">
      <c r="D50" s="482" t="s">
        <v>518</v>
      </c>
      <c r="E50" s="430"/>
      <c r="F50" s="430"/>
      <c r="G50" s="430"/>
      <c r="H50" s="430"/>
      <c r="I50" s="430"/>
      <c r="J50" s="430"/>
      <c r="K50" s="430"/>
      <c r="L50" s="430"/>
      <c r="M50" s="430"/>
      <c r="N50" s="430"/>
      <c r="O50" s="430"/>
      <c r="P50" s="430"/>
      <c r="Q50" s="430"/>
      <c r="R50" s="430"/>
      <c r="S50" s="430"/>
      <c r="T50" s="430"/>
      <c r="U50" s="430"/>
      <c r="V50" s="430"/>
      <c r="W50" s="430"/>
      <c r="X50" s="430"/>
      <c r="Y50" s="430"/>
      <c r="Z50" s="430"/>
      <c r="AA50" s="522"/>
      <c r="AB50" s="528">
        <f>IF(SUM(AB40:AI48)=0,"",ROUND(STDEV(AB40:AI48),1))</f>
      </c>
      <c r="AC50" s="529"/>
      <c r="AD50" s="529"/>
      <c r="AE50" s="529"/>
      <c r="AF50" s="529"/>
      <c r="AG50" s="529"/>
      <c r="AH50" s="529"/>
      <c r="AI50" s="530"/>
    </row>
    <row r="51" spans="4:35" ht="15" customHeight="1">
      <c r="D51" s="482" t="s">
        <v>692</v>
      </c>
      <c r="E51" s="430"/>
      <c r="F51" s="430"/>
      <c r="G51" s="430"/>
      <c r="H51" s="430"/>
      <c r="I51" s="430"/>
      <c r="J51" s="430"/>
      <c r="K51" s="430"/>
      <c r="L51" s="430"/>
      <c r="M51" s="430"/>
      <c r="N51" s="430"/>
      <c r="O51" s="430"/>
      <c r="P51" s="430"/>
      <c r="Q51" s="430"/>
      <c r="R51" s="430"/>
      <c r="S51" s="430"/>
      <c r="T51" s="430"/>
      <c r="U51" s="430"/>
      <c r="V51" s="430"/>
      <c r="W51" s="430"/>
      <c r="X51" s="430"/>
      <c r="Y51" s="430"/>
      <c r="Z51" s="430"/>
      <c r="AA51" s="522"/>
      <c r="AB51" s="531">
        <f>IF(SUM(AB40:AI48)=0,"",ROUND(AB49-AB50/2,1))</f>
      </c>
      <c r="AC51" s="532"/>
      <c r="AD51" s="532"/>
      <c r="AE51" s="532"/>
      <c r="AF51" s="532"/>
      <c r="AG51" s="532"/>
      <c r="AH51" s="532"/>
      <c r="AI51" s="533"/>
    </row>
    <row r="52" spans="4:35" ht="15" customHeight="1">
      <c r="D52" s="75"/>
      <c r="E52" s="75"/>
      <c r="F52" s="75"/>
      <c r="G52" s="75"/>
      <c r="H52" s="75"/>
      <c r="I52" s="75"/>
      <c r="J52" s="75"/>
      <c r="K52" s="75"/>
      <c r="L52" s="75"/>
      <c r="M52" s="75"/>
      <c r="N52" s="75"/>
      <c r="O52" s="75"/>
      <c r="P52" s="75"/>
      <c r="Q52" s="75"/>
      <c r="R52" s="75"/>
      <c r="S52" s="107"/>
      <c r="T52" s="107"/>
      <c r="U52" s="107"/>
      <c r="V52" s="107"/>
      <c r="W52" s="107"/>
      <c r="X52" s="107"/>
      <c r="Y52" s="107"/>
      <c r="Z52" s="107"/>
      <c r="AA52" s="107"/>
      <c r="AB52" s="75"/>
      <c r="AI52" s="108"/>
    </row>
  </sheetData>
  <mergeCells count="48">
    <mergeCell ref="D39:L39"/>
    <mergeCell ref="D41:L41"/>
    <mergeCell ref="D40:L40"/>
    <mergeCell ref="D45:L45"/>
    <mergeCell ref="D44:L44"/>
    <mergeCell ref="D43:L43"/>
    <mergeCell ref="D42:L42"/>
    <mergeCell ref="E3:H23"/>
    <mergeCell ref="E24:H29"/>
    <mergeCell ref="E30:H35"/>
    <mergeCell ref="S3:Y3"/>
    <mergeCell ref="S10:Y10"/>
    <mergeCell ref="S17:Y17"/>
    <mergeCell ref="S30:Y30"/>
    <mergeCell ref="AB40:AI40"/>
    <mergeCell ref="T40:AA40"/>
    <mergeCell ref="T42:AA42"/>
    <mergeCell ref="S24:Y24"/>
    <mergeCell ref="AB39:AI39"/>
    <mergeCell ref="M40:S42"/>
    <mergeCell ref="T39:AA39"/>
    <mergeCell ref="M39:S39"/>
    <mergeCell ref="AB46:AI46"/>
    <mergeCell ref="AB43:AI43"/>
    <mergeCell ref="AB44:AI44"/>
    <mergeCell ref="T47:AA47"/>
    <mergeCell ref="AB45:AI45"/>
    <mergeCell ref="T46:AA46"/>
    <mergeCell ref="T43:AA43"/>
    <mergeCell ref="T44:AA44"/>
    <mergeCell ref="T45:AA45"/>
    <mergeCell ref="AB50:AI50"/>
    <mergeCell ref="AB51:AI51"/>
    <mergeCell ref="AB47:AI47"/>
    <mergeCell ref="AB48:AI48"/>
    <mergeCell ref="AB49:AI49"/>
    <mergeCell ref="D51:AA51"/>
    <mergeCell ref="D48:L48"/>
    <mergeCell ref="D47:L47"/>
    <mergeCell ref="D49:AA49"/>
    <mergeCell ref="T48:AA48"/>
    <mergeCell ref="D50:AA50"/>
    <mergeCell ref="M46:S48"/>
    <mergeCell ref="D46:L46"/>
    <mergeCell ref="M43:S45"/>
    <mergeCell ref="AB42:AI42"/>
    <mergeCell ref="T41:AA41"/>
    <mergeCell ref="AB41:AI41"/>
  </mergeCells>
  <printOptions/>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BQ73"/>
  <sheetViews>
    <sheetView zoomScaleSheetLayoutView="70" workbookViewId="0" topLeftCell="A1">
      <selection activeCell="A1" sqref="A1"/>
    </sheetView>
  </sheetViews>
  <sheetFormatPr defaultColWidth="9.00390625" defaultRowHeight="15" customHeight="1"/>
  <cols>
    <col min="1" max="16384" width="3.00390625" style="29" customWidth="1"/>
  </cols>
  <sheetData>
    <row r="1" spans="1:3" ht="15" customHeight="1">
      <c r="A1" s="28" t="s">
        <v>135</v>
      </c>
      <c r="C1" s="28" t="s">
        <v>445</v>
      </c>
    </row>
    <row r="2" spans="1:30" ht="15" customHeight="1">
      <c r="A2" s="69"/>
      <c r="B2" s="109" t="s">
        <v>415</v>
      </c>
      <c r="C2" s="69"/>
      <c r="D2" s="110" t="s">
        <v>324</v>
      </c>
      <c r="F2" s="72"/>
      <c r="G2" s="72"/>
      <c r="H2" s="72"/>
      <c r="I2" s="72"/>
      <c r="J2" s="72"/>
      <c r="K2" s="72"/>
      <c r="L2" s="72"/>
      <c r="M2" s="72"/>
      <c r="N2" s="72"/>
      <c r="O2" s="72"/>
      <c r="P2" s="72"/>
      <c r="Q2" s="72"/>
      <c r="R2" s="72"/>
      <c r="S2" s="72"/>
      <c r="T2" s="72"/>
      <c r="U2" s="72"/>
      <c r="V2" s="72"/>
      <c r="W2" s="72"/>
      <c r="X2" s="72"/>
      <c r="Y2" s="72"/>
      <c r="Z2" s="72"/>
      <c r="AA2" s="72"/>
      <c r="AB2" s="72"/>
      <c r="AC2" s="72"/>
      <c r="AD2" s="72"/>
    </row>
    <row r="3" spans="4:69" ht="15" customHeight="1">
      <c r="D3" s="582"/>
      <c r="E3" s="582"/>
      <c r="F3" s="582"/>
      <c r="G3" s="582"/>
      <c r="H3" s="582"/>
      <c r="I3" s="582"/>
      <c r="J3" s="582"/>
      <c r="K3" s="582"/>
      <c r="L3" s="579" t="s">
        <v>521</v>
      </c>
      <c r="M3" s="579"/>
      <c r="N3" s="579"/>
      <c r="O3" s="579"/>
      <c r="P3" s="579"/>
      <c r="Q3" s="579"/>
      <c r="R3" s="579"/>
      <c r="S3" s="579"/>
      <c r="T3" s="579"/>
      <c r="U3" s="579"/>
      <c r="V3" s="579"/>
      <c r="W3" s="579"/>
      <c r="X3" s="579"/>
      <c r="Y3" s="579"/>
      <c r="Z3" s="579"/>
      <c r="AA3" s="579" t="s">
        <v>520</v>
      </c>
      <c r="AB3" s="579"/>
      <c r="AC3" s="579"/>
      <c r="AD3" s="579"/>
      <c r="AE3" s="579"/>
      <c r="AF3" s="579"/>
      <c r="AG3" s="579"/>
      <c r="AH3" s="579"/>
      <c r="AM3" s="504" t="s">
        <v>140</v>
      </c>
      <c r="AN3" s="406"/>
      <c r="AO3" s="406"/>
      <c r="AP3" s="406"/>
      <c r="AQ3" s="406"/>
      <c r="AR3" s="406"/>
      <c r="AS3" s="406"/>
      <c r="AT3" s="406"/>
      <c r="AU3" s="406"/>
      <c r="AV3" s="406"/>
      <c r="AW3" s="406"/>
      <c r="AX3" s="406"/>
      <c r="AY3" s="406"/>
      <c r="AZ3" s="406"/>
      <c r="BA3" s="406"/>
      <c r="BB3" s="406"/>
      <c r="BC3" s="406"/>
      <c r="BD3" s="406"/>
      <c r="BE3" s="406"/>
      <c r="BF3" s="406"/>
      <c r="BG3" s="406"/>
      <c r="BH3" s="406"/>
      <c r="BI3" s="406"/>
      <c r="BJ3" s="406"/>
      <c r="BK3" s="406"/>
      <c r="BL3" s="406"/>
      <c r="BM3" s="406"/>
      <c r="BN3" s="406"/>
      <c r="BO3" s="406"/>
      <c r="BP3" s="406"/>
      <c r="BQ3" s="505"/>
    </row>
    <row r="4" spans="4:69" ht="15" customHeight="1">
      <c r="D4" s="582"/>
      <c r="E4" s="582"/>
      <c r="F4" s="582"/>
      <c r="G4" s="582"/>
      <c r="H4" s="582"/>
      <c r="I4" s="582"/>
      <c r="J4" s="582"/>
      <c r="K4" s="582"/>
      <c r="L4" s="580">
        <v>1</v>
      </c>
      <c r="M4" s="580"/>
      <c r="N4" s="580"/>
      <c r="O4" s="580"/>
      <c r="P4" s="580"/>
      <c r="Q4" s="581">
        <v>0.9</v>
      </c>
      <c r="R4" s="581"/>
      <c r="S4" s="581"/>
      <c r="T4" s="581"/>
      <c r="U4" s="581"/>
      <c r="V4" s="581">
        <v>0.8</v>
      </c>
      <c r="W4" s="581"/>
      <c r="X4" s="581"/>
      <c r="Y4" s="581"/>
      <c r="Z4" s="581"/>
      <c r="AA4" s="581" t="s">
        <v>522</v>
      </c>
      <c r="AB4" s="581"/>
      <c r="AC4" s="581"/>
      <c r="AD4" s="581"/>
      <c r="AE4" s="581" t="s">
        <v>523</v>
      </c>
      <c r="AF4" s="581"/>
      <c r="AG4" s="581"/>
      <c r="AH4" s="581"/>
      <c r="AM4" s="598"/>
      <c r="AN4" s="411"/>
      <c r="AO4" s="411"/>
      <c r="AP4" s="411"/>
      <c r="AQ4" s="411"/>
      <c r="AR4" s="411"/>
      <c r="AS4" s="411"/>
      <c r="AT4" s="411"/>
      <c r="AU4" s="411"/>
      <c r="AV4" s="411"/>
      <c r="AW4" s="411"/>
      <c r="AX4" s="411"/>
      <c r="AY4" s="411"/>
      <c r="AZ4" s="411"/>
      <c r="BA4" s="411"/>
      <c r="BB4" s="411"/>
      <c r="BC4" s="411"/>
      <c r="BD4" s="411"/>
      <c r="BE4" s="411"/>
      <c r="BF4" s="411"/>
      <c r="BG4" s="411"/>
      <c r="BH4" s="411"/>
      <c r="BI4" s="411"/>
      <c r="BJ4" s="411"/>
      <c r="BK4" s="411"/>
      <c r="BL4" s="411"/>
      <c r="BM4" s="411"/>
      <c r="BN4" s="411"/>
      <c r="BO4" s="411"/>
      <c r="BP4" s="411"/>
      <c r="BQ4" s="608"/>
    </row>
    <row r="5" spans="4:69" ht="15" customHeight="1">
      <c r="D5" s="583" t="s">
        <v>10</v>
      </c>
      <c r="E5" s="583" t="s">
        <v>11</v>
      </c>
      <c r="F5" s="115" t="s">
        <v>524</v>
      </c>
      <c r="G5" s="586" t="s">
        <v>12</v>
      </c>
      <c r="H5" s="587"/>
      <c r="I5" s="587"/>
      <c r="J5" s="587"/>
      <c r="K5" s="588"/>
      <c r="L5" s="577" t="s">
        <v>13</v>
      </c>
      <c r="M5" s="577"/>
      <c r="N5" s="577"/>
      <c r="O5" s="577"/>
      <c r="P5" s="577"/>
      <c r="Q5" s="577" t="s">
        <v>14</v>
      </c>
      <c r="R5" s="577"/>
      <c r="S5" s="577"/>
      <c r="T5" s="577"/>
      <c r="U5" s="577"/>
      <c r="V5" s="577" t="s">
        <v>15</v>
      </c>
      <c r="W5" s="577"/>
      <c r="X5" s="577"/>
      <c r="Y5" s="577"/>
      <c r="Z5" s="577"/>
      <c r="AA5" s="578">
        <v>0.5</v>
      </c>
      <c r="AB5" s="578"/>
      <c r="AC5" s="578"/>
      <c r="AD5" s="578"/>
      <c r="AE5" s="578">
        <f>IF(BO8="","",ROUND(1-(1-BO8)*AA5,2))</f>
      </c>
      <c r="AF5" s="578"/>
      <c r="AG5" s="578"/>
      <c r="AH5" s="578"/>
      <c r="AM5" s="442"/>
      <c r="AN5" s="412"/>
      <c r="AO5" s="412"/>
      <c r="AP5" s="412"/>
      <c r="AQ5" s="412"/>
      <c r="AR5" s="412"/>
      <c r="AS5" s="412"/>
      <c r="AT5" s="412"/>
      <c r="AU5" s="412"/>
      <c r="AV5" s="412"/>
      <c r="AW5" s="412"/>
      <c r="AX5" s="412"/>
      <c r="AY5" s="412"/>
      <c r="AZ5" s="412"/>
      <c r="BA5" s="412"/>
      <c r="BB5" s="412"/>
      <c r="BC5" s="412"/>
      <c r="BD5" s="412"/>
      <c r="BE5" s="412"/>
      <c r="BF5" s="412"/>
      <c r="BG5" s="412"/>
      <c r="BH5" s="412"/>
      <c r="BI5" s="412"/>
      <c r="BJ5" s="412"/>
      <c r="BK5" s="412"/>
      <c r="BL5" s="412"/>
      <c r="BM5" s="412"/>
      <c r="BN5" s="412"/>
      <c r="BO5" s="412"/>
      <c r="BP5" s="412"/>
      <c r="BQ5" s="507"/>
    </row>
    <row r="6" spans="4:69" ht="15" customHeight="1">
      <c r="D6" s="583"/>
      <c r="E6" s="583"/>
      <c r="F6" s="116" t="s">
        <v>526</v>
      </c>
      <c r="G6" s="554" t="s">
        <v>16</v>
      </c>
      <c r="H6" s="555"/>
      <c r="I6" s="555"/>
      <c r="J6" s="555"/>
      <c r="K6" s="556"/>
      <c r="L6" s="564" t="s">
        <v>527</v>
      </c>
      <c r="M6" s="564"/>
      <c r="N6" s="564"/>
      <c r="O6" s="564"/>
      <c r="P6" s="564"/>
      <c r="Q6" s="564" t="s">
        <v>528</v>
      </c>
      <c r="R6" s="564"/>
      <c r="S6" s="564"/>
      <c r="T6" s="564"/>
      <c r="U6" s="564"/>
      <c r="V6" s="564" t="s">
        <v>529</v>
      </c>
      <c r="W6" s="564"/>
      <c r="X6" s="564"/>
      <c r="Y6" s="564"/>
      <c r="Z6" s="564"/>
      <c r="AA6" s="557">
        <v>0.25</v>
      </c>
      <c r="AB6" s="557"/>
      <c r="AC6" s="557"/>
      <c r="AD6" s="557"/>
      <c r="AE6" s="557">
        <f>IF(BO12="","",ROUND(1-(1-BO12)*AA6,2))</f>
      </c>
      <c r="AF6" s="557"/>
      <c r="AG6" s="557"/>
      <c r="AH6" s="557"/>
      <c r="AM6" s="504" t="s">
        <v>31</v>
      </c>
      <c r="AN6" s="618"/>
      <c r="AO6" s="618"/>
      <c r="AP6" s="618"/>
      <c r="AQ6" s="618"/>
      <c r="AR6" s="618"/>
      <c r="AS6" s="618"/>
      <c r="AT6" s="618"/>
      <c r="AU6" s="619"/>
      <c r="AV6" s="504" t="s">
        <v>32</v>
      </c>
      <c r="AW6" s="618"/>
      <c r="AX6" s="618"/>
      <c r="AY6" s="618"/>
      <c r="AZ6" s="618"/>
      <c r="BA6" s="618"/>
      <c r="BB6" s="618"/>
      <c r="BC6" s="618"/>
      <c r="BD6" s="618"/>
      <c r="BE6" s="618"/>
      <c r="BF6" s="618"/>
      <c r="BG6" s="618"/>
      <c r="BH6" s="618"/>
      <c r="BI6" s="618"/>
      <c r="BJ6" s="618"/>
      <c r="BK6" s="618"/>
      <c r="BL6" s="618"/>
      <c r="BM6" s="618"/>
      <c r="BN6" s="618"/>
      <c r="BO6" s="623" t="s">
        <v>525</v>
      </c>
      <c r="BP6" s="618"/>
      <c r="BQ6" s="619"/>
    </row>
    <row r="7" spans="4:69" ht="15" customHeight="1">
      <c r="D7" s="583"/>
      <c r="E7" s="583"/>
      <c r="F7" s="116" t="s">
        <v>17</v>
      </c>
      <c r="G7" s="554" t="s">
        <v>18</v>
      </c>
      <c r="H7" s="555"/>
      <c r="I7" s="555"/>
      <c r="J7" s="555"/>
      <c r="K7" s="556"/>
      <c r="L7" s="564" t="s">
        <v>19</v>
      </c>
      <c r="M7" s="564"/>
      <c r="N7" s="564"/>
      <c r="O7" s="564"/>
      <c r="P7" s="564"/>
      <c r="Q7" s="564" t="s">
        <v>20</v>
      </c>
      <c r="R7" s="564"/>
      <c r="S7" s="564"/>
      <c r="T7" s="564"/>
      <c r="U7" s="564"/>
      <c r="V7" s="564" t="s">
        <v>21</v>
      </c>
      <c r="W7" s="564"/>
      <c r="X7" s="564"/>
      <c r="Y7" s="564"/>
      <c r="Z7" s="564"/>
      <c r="AA7" s="557">
        <v>0.25</v>
      </c>
      <c r="AB7" s="557"/>
      <c r="AC7" s="557"/>
      <c r="AD7" s="557"/>
      <c r="AE7" s="557">
        <f>IF(BO16="","",ROUND(1-(1-BO16)*AA7,2))</f>
      </c>
      <c r="AF7" s="557"/>
      <c r="AG7" s="557"/>
      <c r="AH7" s="557"/>
      <c r="AM7" s="620"/>
      <c r="AN7" s="621"/>
      <c r="AO7" s="621"/>
      <c r="AP7" s="621"/>
      <c r="AQ7" s="621"/>
      <c r="AR7" s="621"/>
      <c r="AS7" s="621"/>
      <c r="AT7" s="621"/>
      <c r="AU7" s="622"/>
      <c r="AV7" s="620"/>
      <c r="AW7" s="621"/>
      <c r="AX7" s="621"/>
      <c r="AY7" s="621"/>
      <c r="AZ7" s="621"/>
      <c r="BA7" s="621"/>
      <c r="BB7" s="621"/>
      <c r="BC7" s="621"/>
      <c r="BD7" s="621"/>
      <c r="BE7" s="621"/>
      <c r="BF7" s="621"/>
      <c r="BG7" s="621"/>
      <c r="BH7" s="621"/>
      <c r="BI7" s="621"/>
      <c r="BJ7" s="621"/>
      <c r="BK7" s="621"/>
      <c r="BL7" s="621"/>
      <c r="BM7" s="621"/>
      <c r="BN7" s="621"/>
      <c r="BO7" s="620"/>
      <c r="BP7" s="621"/>
      <c r="BQ7" s="622"/>
    </row>
    <row r="8" spans="4:69" ht="15" customHeight="1" thickBot="1">
      <c r="D8" s="583"/>
      <c r="E8" s="583"/>
      <c r="F8" s="584" t="s">
        <v>531</v>
      </c>
      <c r="G8" s="569" t="s">
        <v>532</v>
      </c>
      <c r="H8" s="570"/>
      <c r="I8" s="570"/>
      <c r="J8" s="570"/>
      <c r="K8" s="571"/>
      <c r="L8" s="564" t="s">
        <v>533</v>
      </c>
      <c r="M8" s="564"/>
      <c r="N8" s="564"/>
      <c r="O8" s="564"/>
      <c r="P8" s="564"/>
      <c r="Q8" s="574" t="s">
        <v>534</v>
      </c>
      <c r="R8" s="575"/>
      <c r="S8" s="575"/>
      <c r="T8" s="575"/>
      <c r="U8" s="576"/>
      <c r="V8" s="564" t="s">
        <v>535</v>
      </c>
      <c r="W8" s="564"/>
      <c r="X8" s="564"/>
      <c r="Y8" s="564"/>
      <c r="Z8" s="564"/>
      <c r="AA8" s="557">
        <v>0.25</v>
      </c>
      <c r="AB8" s="557"/>
      <c r="AC8" s="557"/>
      <c r="AD8" s="557"/>
      <c r="AE8" s="557">
        <f>IF(BO20="","",ROUND(1-(1-BO20)*AA8,2))</f>
      </c>
      <c r="AF8" s="557"/>
      <c r="AG8" s="557"/>
      <c r="AH8" s="557"/>
      <c r="AM8" s="612" t="s">
        <v>33</v>
      </c>
      <c r="AN8" s="441" t="s">
        <v>530</v>
      </c>
      <c r="AO8" s="598"/>
      <c r="AP8" s="408" t="s">
        <v>34</v>
      </c>
      <c r="AQ8" s="408"/>
      <c r="AR8" s="408"/>
      <c r="AS8" s="408"/>
      <c r="AT8" s="408"/>
      <c r="AU8" s="608"/>
      <c r="AV8" s="199"/>
      <c r="AW8" s="194"/>
      <c r="AX8" s="194"/>
      <c r="AY8" s="194"/>
      <c r="AZ8" s="194"/>
      <c r="BA8" s="194"/>
      <c r="BB8" s="194"/>
      <c r="BC8" s="194"/>
      <c r="BD8" s="194"/>
      <c r="BE8" s="195"/>
      <c r="BF8" s="200"/>
      <c r="BG8" s="200"/>
      <c r="BH8" s="195"/>
      <c r="BI8" s="194"/>
      <c r="BJ8" s="194"/>
      <c r="BK8" s="194"/>
      <c r="BL8" s="200"/>
      <c r="BM8" s="200"/>
      <c r="BN8" s="194"/>
      <c r="BO8" s="599"/>
      <c r="BP8" s="600"/>
      <c r="BQ8" s="601"/>
    </row>
    <row r="9" spans="4:69" ht="15" customHeight="1" thickBot="1">
      <c r="D9" s="583"/>
      <c r="E9" s="583"/>
      <c r="F9" s="584"/>
      <c r="G9" s="609"/>
      <c r="H9" s="610"/>
      <c r="I9" s="610"/>
      <c r="J9" s="610"/>
      <c r="K9" s="611"/>
      <c r="L9" s="564"/>
      <c r="M9" s="564"/>
      <c r="N9" s="564"/>
      <c r="O9" s="564"/>
      <c r="P9" s="564"/>
      <c r="Q9" s="595" t="s">
        <v>536</v>
      </c>
      <c r="R9" s="596"/>
      <c r="S9" s="596"/>
      <c r="T9" s="596"/>
      <c r="U9" s="597"/>
      <c r="V9" s="564"/>
      <c r="W9" s="564"/>
      <c r="X9" s="564"/>
      <c r="Y9" s="564"/>
      <c r="Z9" s="564"/>
      <c r="AA9" s="557"/>
      <c r="AB9" s="557"/>
      <c r="AC9" s="557"/>
      <c r="AD9" s="557"/>
      <c r="AE9" s="557">
        <f>IF(BO21="","",ROUND(1-(1-BO21)*AA9,2))</f>
      </c>
      <c r="AF9" s="557"/>
      <c r="AG9" s="557"/>
      <c r="AH9" s="557"/>
      <c r="AM9" s="613"/>
      <c r="AN9" s="415"/>
      <c r="AO9" s="598"/>
      <c r="AP9" s="408"/>
      <c r="AQ9" s="408"/>
      <c r="AR9" s="408"/>
      <c r="AS9" s="408"/>
      <c r="AT9" s="408"/>
      <c r="AU9" s="608"/>
      <c r="AV9" s="199"/>
      <c r="AW9" s="195"/>
      <c r="AX9" s="195"/>
      <c r="AY9" s="195"/>
      <c r="AZ9" s="195"/>
      <c r="BA9" s="195"/>
      <c r="BB9" s="194"/>
      <c r="BC9" s="194"/>
      <c r="BD9" s="194"/>
      <c r="BE9" s="194"/>
      <c r="BF9" s="194"/>
      <c r="BG9" s="194"/>
      <c r="BH9" s="194"/>
      <c r="BI9" s="194"/>
      <c r="BJ9" s="194"/>
      <c r="BK9" s="194"/>
      <c r="BL9" s="194"/>
      <c r="BM9" s="194"/>
      <c r="BN9" s="194"/>
      <c r="BO9" s="602"/>
      <c r="BP9" s="603"/>
      <c r="BQ9" s="604"/>
    </row>
    <row r="10" spans="4:69" ht="15" customHeight="1" thickBot="1">
      <c r="D10" s="583"/>
      <c r="E10" s="583"/>
      <c r="F10" s="116" t="s">
        <v>537</v>
      </c>
      <c r="G10" s="554" t="s">
        <v>22</v>
      </c>
      <c r="H10" s="555"/>
      <c r="I10" s="555"/>
      <c r="J10" s="555"/>
      <c r="K10" s="556"/>
      <c r="L10" s="564" t="s">
        <v>538</v>
      </c>
      <c r="M10" s="564"/>
      <c r="N10" s="564"/>
      <c r="O10" s="564"/>
      <c r="P10" s="564"/>
      <c r="Q10" s="564" t="s">
        <v>539</v>
      </c>
      <c r="R10" s="564"/>
      <c r="S10" s="564"/>
      <c r="T10" s="564"/>
      <c r="U10" s="564"/>
      <c r="V10" s="564" t="s">
        <v>540</v>
      </c>
      <c r="W10" s="564"/>
      <c r="X10" s="564"/>
      <c r="Y10" s="564"/>
      <c r="Z10" s="564"/>
      <c r="AA10" s="557">
        <v>0.25</v>
      </c>
      <c r="AB10" s="557"/>
      <c r="AC10" s="557"/>
      <c r="AD10" s="557"/>
      <c r="AE10" s="557">
        <f>IF(BO24="","",ROUND(1-(1-BO24)*AA10,2))</f>
      </c>
      <c r="AF10" s="557"/>
      <c r="AG10" s="557"/>
      <c r="AH10" s="557"/>
      <c r="AM10" s="613"/>
      <c r="AN10" s="415"/>
      <c r="AO10" s="598"/>
      <c r="AP10" s="408"/>
      <c r="AQ10" s="408"/>
      <c r="AR10" s="408"/>
      <c r="AS10" s="408"/>
      <c r="AT10" s="408"/>
      <c r="AU10" s="608"/>
      <c r="AV10" s="199"/>
      <c r="AW10" s="195"/>
      <c r="AX10" s="195"/>
      <c r="AY10" s="195"/>
      <c r="AZ10" s="195"/>
      <c r="BA10" s="195"/>
      <c r="BB10" s="194"/>
      <c r="BC10" s="201"/>
      <c r="BD10" s="201"/>
      <c r="BE10" s="195"/>
      <c r="BF10" s="194"/>
      <c r="BG10" s="201"/>
      <c r="BH10" s="195"/>
      <c r="BI10" s="194"/>
      <c r="BJ10" s="201"/>
      <c r="BK10" s="194"/>
      <c r="BL10" s="201"/>
      <c r="BM10" s="194"/>
      <c r="BN10" s="194"/>
      <c r="BO10" s="602"/>
      <c r="BP10" s="603"/>
      <c r="BQ10" s="604"/>
    </row>
    <row r="11" spans="4:69" ht="15" customHeight="1">
      <c r="D11" s="583"/>
      <c r="E11" s="583"/>
      <c r="F11" s="584" t="s">
        <v>541</v>
      </c>
      <c r="G11" s="569" t="s">
        <v>23</v>
      </c>
      <c r="H11" s="570"/>
      <c r="I11" s="570"/>
      <c r="J11" s="570"/>
      <c r="K11" s="571"/>
      <c r="L11" s="592" t="s">
        <v>542</v>
      </c>
      <c r="M11" s="593"/>
      <c r="N11" s="593"/>
      <c r="O11" s="593"/>
      <c r="P11" s="594"/>
      <c r="Q11" s="592" t="s">
        <v>542</v>
      </c>
      <c r="R11" s="593"/>
      <c r="S11" s="593"/>
      <c r="T11" s="593"/>
      <c r="U11" s="594"/>
      <c r="V11" s="592" t="s">
        <v>543</v>
      </c>
      <c r="W11" s="593"/>
      <c r="X11" s="593"/>
      <c r="Y11" s="593"/>
      <c r="Z11" s="594"/>
      <c r="AA11" s="557">
        <v>0</v>
      </c>
      <c r="AB11" s="557"/>
      <c r="AC11" s="557"/>
      <c r="AD11" s="557"/>
      <c r="AE11" s="557">
        <f>IF(BO28="","",ROUND(1-(1-BO28)*AA11,2))</f>
      </c>
      <c r="AF11" s="557"/>
      <c r="AG11" s="557"/>
      <c r="AH11" s="557"/>
      <c r="AM11" s="613"/>
      <c r="AN11" s="415"/>
      <c r="AO11" s="442"/>
      <c r="AP11" s="409"/>
      <c r="AQ11" s="409"/>
      <c r="AR11" s="409"/>
      <c r="AS11" s="409"/>
      <c r="AT11" s="409"/>
      <c r="AU11" s="507"/>
      <c r="AV11" s="202"/>
      <c r="AW11" s="203"/>
      <c r="AX11" s="203"/>
      <c r="AY11" s="195"/>
      <c r="AZ11" s="204"/>
      <c r="BA11" s="204"/>
      <c r="BB11" s="204"/>
      <c r="BC11" s="204"/>
      <c r="BD11" s="204"/>
      <c r="BE11" s="204"/>
      <c r="BF11" s="204"/>
      <c r="BG11" s="204"/>
      <c r="BH11" s="204"/>
      <c r="BI11" s="204"/>
      <c r="BJ11" s="204"/>
      <c r="BK11" s="204"/>
      <c r="BL11" s="204"/>
      <c r="BM11" s="204"/>
      <c r="BN11" s="203"/>
      <c r="BO11" s="605"/>
      <c r="BP11" s="606"/>
      <c r="BQ11" s="607"/>
    </row>
    <row r="12" spans="4:69" ht="15" customHeight="1" thickBot="1">
      <c r="D12" s="583"/>
      <c r="E12" s="583"/>
      <c r="F12" s="584"/>
      <c r="G12" s="589"/>
      <c r="H12" s="590"/>
      <c r="I12" s="590"/>
      <c r="J12" s="590"/>
      <c r="K12" s="591"/>
      <c r="L12" s="595" t="s">
        <v>137</v>
      </c>
      <c r="M12" s="596"/>
      <c r="N12" s="596"/>
      <c r="O12" s="596"/>
      <c r="P12" s="597"/>
      <c r="Q12" s="595" t="s">
        <v>138</v>
      </c>
      <c r="R12" s="596"/>
      <c r="S12" s="596"/>
      <c r="T12" s="596"/>
      <c r="U12" s="597"/>
      <c r="V12" s="595" t="s">
        <v>139</v>
      </c>
      <c r="W12" s="596"/>
      <c r="X12" s="596"/>
      <c r="Y12" s="596"/>
      <c r="Z12" s="597"/>
      <c r="AA12" s="557"/>
      <c r="AB12" s="557"/>
      <c r="AC12" s="557"/>
      <c r="AD12" s="557"/>
      <c r="AE12" s="557">
        <f>IF(BO29="","",ROUND(1-(1-BO29)*AA12,2))</f>
      </c>
      <c r="AF12" s="557"/>
      <c r="AG12" s="557"/>
      <c r="AH12" s="557"/>
      <c r="AM12" s="613"/>
      <c r="AN12" s="415" t="s">
        <v>544</v>
      </c>
      <c r="AO12" s="504"/>
      <c r="AP12" s="407" t="s">
        <v>35</v>
      </c>
      <c r="AQ12" s="407"/>
      <c r="AR12" s="407"/>
      <c r="AS12" s="407"/>
      <c r="AT12" s="407"/>
      <c r="AU12" s="505"/>
      <c r="AV12" s="205"/>
      <c r="AW12" s="200"/>
      <c r="AX12" s="200"/>
      <c r="AY12" s="200"/>
      <c r="AZ12" s="200"/>
      <c r="BA12" s="200"/>
      <c r="BB12" s="200"/>
      <c r="BC12" s="200"/>
      <c r="BD12" s="200"/>
      <c r="BE12" s="200"/>
      <c r="BF12" s="200"/>
      <c r="BG12" s="200"/>
      <c r="BH12" s="200"/>
      <c r="BI12" s="200"/>
      <c r="BJ12" s="200"/>
      <c r="BK12" s="200"/>
      <c r="BL12" s="200"/>
      <c r="BM12" s="200"/>
      <c r="BN12" s="200"/>
      <c r="BO12" s="599"/>
      <c r="BP12" s="600"/>
      <c r="BQ12" s="601"/>
    </row>
    <row r="13" spans="4:69" ht="15" customHeight="1" thickBot="1">
      <c r="D13" s="583"/>
      <c r="E13" s="583"/>
      <c r="F13" s="584" t="s">
        <v>545</v>
      </c>
      <c r="G13" s="569"/>
      <c r="H13" s="570"/>
      <c r="I13" s="570"/>
      <c r="J13" s="570"/>
      <c r="K13" s="571"/>
      <c r="L13" s="564"/>
      <c r="M13" s="564"/>
      <c r="N13" s="564"/>
      <c r="O13" s="564"/>
      <c r="P13" s="564"/>
      <c r="Q13" s="564"/>
      <c r="R13" s="564"/>
      <c r="S13" s="564"/>
      <c r="T13" s="564"/>
      <c r="U13" s="564"/>
      <c r="V13" s="564"/>
      <c r="W13" s="564"/>
      <c r="X13" s="564"/>
      <c r="Y13" s="564"/>
      <c r="Z13" s="564"/>
      <c r="AA13" s="557"/>
      <c r="AB13" s="557"/>
      <c r="AC13" s="557"/>
      <c r="AD13" s="557"/>
      <c r="AE13" s="572">
        <f>IF(BO32="","",ROUND(1-(1-BO32)*AA13,2))</f>
      </c>
      <c r="AF13" s="572"/>
      <c r="AG13" s="572"/>
      <c r="AH13" s="572"/>
      <c r="AM13" s="613"/>
      <c r="AN13" s="415"/>
      <c r="AO13" s="598"/>
      <c r="AP13" s="408"/>
      <c r="AQ13" s="408"/>
      <c r="AR13" s="408"/>
      <c r="AS13" s="408"/>
      <c r="AT13" s="408"/>
      <c r="AU13" s="608"/>
      <c r="AV13" s="199"/>
      <c r="AW13" s="195"/>
      <c r="AX13" s="195"/>
      <c r="AY13" s="195"/>
      <c r="AZ13" s="195"/>
      <c r="BA13" s="194"/>
      <c r="BB13" s="195"/>
      <c r="BC13" s="195"/>
      <c r="BD13" s="195"/>
      <c r="BE13" s="194"/>
      <c r="BF13" s="195"/>
      <c r="BG13" s="195"/>
      <c r="BH13" s="194"/>
      <c r="BI13" s="194"/>
      <c r="BJ13" s="194"/>
      <c r="BK13" s="194"/>
      <c r="BL13" s="194"/>
      <c r="BM13" s="194"/>
      <c r="BN13" s="194"/>
      <c r="BO13" s="602"/>
      <c r="BP13" s="603"/>
      <c r="BQ13" s="604"/>
    </row>
    <row r="14" spans="4:69" ht="15" customHeight="1" thickBot="1">
      <c r="D14" s="583"/>
      <c r="E14" s="583"/>
      <c r="F14" s="585"/>
      <c r="G14" s="566"/>
      <c r="H14" s="567"/>
      <c r="I14" s="567"/>
      <c r="J14" s="567"/>
      <c r="K14" s="568"/>
      <c r="L14" s="565"/>
      <c r="M14" s="565"/>
      <c r="N14" s="565"/>
      <c r="O14" s="565"/>
      <c r="P14" s="565"/>
      <c r="Q14" s="565"/>
      <c r="R14" s="565"/>
      <c r="S14" s="565"/>
      <c r="T14" s="565"/>
      <c r="U14" s="565"/>
      <c r="V14" s="565"/>
      <c r="W14" s="565"/>
      <c r="X14" s="565"/>
      <c r="Y14" s="565"/>
      <c r="Z14" s="565"/>
      <c r="AA14" s="558"/>
      <c r="AB14" s="558"/>
      <c r="AC14" s="558"/>
      <c r="AD14" s="558"/>
      <c r="AE14" s="573">
        <f>IF(BO33="","",ROUND(1-(1-BO33)*AA14,2))</f>
      </c>
      <c r="AF14" s="573"/>
      <c r="AG14" s="573"/>
      <c r="AH14" s="573"/>
      <c r="AM14" s="613"/>
      <c r="AN14" s="415"/>
      <c r="AO14" s="598"/>
      <c r="AP14" s="408"/>
      <c r="AQ14" s="408"/>
      <c r="AR14" s="408"/>
      <c r="AS14" s="408"/>
      <c r="AT14" s="408"/>
      <c r="AU14" s="608"/>
      <c r="AV14" s="199"/>
      <c r="AW14" s="194"/>
      <c r="AX14" s="194"/>
      <c r="AY14" s="194"/>
      <c r="AZ14" s="194"/>
      <c r="BA14" s="194"/>
      <c r="BB14" s="194"/>
      <c r="BC14" s="194"/>
      <c r="BD14" s="194"/>
      <c r="BE14" s="194"/>
      <c r="BF14" s="194"/>
      <c r="BG14" s="194"/>
      <c r="BH14" s="194"/>
      <c r="BI14" s="194"/>
      <c r="BJ14" s="194"/>
      <c r="BK14" s="194"/>
      <c r="BL14" s="194"/>
      <c r="BM14" s="194"/>
      <c r="BN14" s="194"/>
      <c r="BO14" s="602"/>
      <c r="BP14" s="603"/>
      <c r="BQ14" s="604"/>
    </row>
    <row r="15" spans="4:69" ht="15" customHeight="1">
      <c r="D15" s="583"/>
      <c r="E15" s="583" t="s">
        <v>24</v>
      </c>
      <c r="F15" s="115" t="s">
        <v>546</v>
      </c>
      <c r="G15" s="586" t="s">
        <v>25</v>
      </c>
      <c r="H15" s="587"/>
      <c r="I15" s="587"/>
      <c r="J15" s="587"/>
      <c r="K15" s="588"/>
      <c r="L15" s="577" t="s">
        <v>547</v>
      </c>
      <c r="M15" s="577"/>
      <c r="N15" s="577"/>
      <c r="O15" s="577"/>
      <c r="P15" s="577"/>
      <c r="Q15" s="577" t="s">
        <v>548</v>
      </c>
      <c r="R15" s="577"/>
      <c r="S15" s="577"/>
      <c r="T15" s="577"/>
      <c r="U15" s="577"/>
      <c r="V15" s="577" t="s">
        <v>549</v>
      </c>
      <c r="W15" s="577"/>
      <c r="X15" s="577"/>
      <c r="Y15" s="577"/>
      <c r="Z15" s="577"/>
      <c r="AA15" s="578">
        <v>1</v>
      </c>
      <c r="AB15" s="578"/>
      <c r="AC15" s="578"/>
      <c r="AD15" s="578"/>
      <c r="AE15" s="578">
        <f>IF(BO36="","",ROUND(1.2-(1-BO36)*AA15,2))</f>
      </c>
      <c r="AF15" s="578"/>
      <c r="AG15" s="578"/>
      <c r="AH15" s="578"/>
      <c r="AM15" s="613"/>
      <c r="AN15" s="415"/>
      <c r="AO15" s="442"/>
      <c r="AP15" s="409"/>
      <c r="AQ15" s="409"/>
      <c r="AR15" s="409"/>
      <c r="AS15" s="409"/>
      <c r="AT15" s="409"/>
      <c r="AU15" s="507"/>
      <c r="AV15" s="202"/>
      <c r="AW15" s="203"/>
      <c r="AX15" s="203"/>
      <c r="AY15" s="203"/>
      <c r="AZ15" s="203"/>
      <c r="BA15" s="203"/>
      <c r="BB15" s="203"/>
      <c r="BC15" s="203"/>
      <c r="BD15" s="203"/>
      <c r="BE15" s="203"/>
      <c r="BF15" s="203"/>
      <c r="BG15" s="203"/>
      <c r="BH15" s="203"/>
      <c r="BI15" s="203"/>
      <c r="BJ15" s="203"/>
      <c r="BK15" s="203"/>
      <c r="BL15" s="203"/>
      <c r="BM15" s="203"/>
      <c r="BN15" s="203"/>
      <c r="BO15" s="605"/>
      <c r="BP15" s="606"/>
      <c r="BQ15" s="607"/>
    </row>
    <row r="16" spans="4:69" ht="15" customHeight="1" thickBot="1">
      <c r="D16" s="583"/>
      <c r="E16" s="583"/>
      <c r="F16" s="116" t="s">
        <v>551</v>
      </c>
      <c r="G16" s="554" t="s">
        <v>26</v>
      </c>
      <c r="H16" s="555"/>
      <c r="I16" s="555"/>
      <c r="J16" s="555"/>
      <c r="K16" s="556"/>
      <c r="L16" s="564" t="s">
        <v>552</v>
      </c>
      <c r="M16" s="564"/>
      <c r="N16" s="564"/>
      <c r="O16" s="564"/>
      <c r="P16" s="564"/>
      <c r="Q16" s="564" t="s">
        <v>553</v>
      </c>
      <c r="R16" s="564"/>
      <c r="S16" s="564"/>
      <c r="T16" s="564"/>
      <c r="U16" s="564"/>
      <c r="V16" s="564" t="s">
        <v>554</v>
      </c>
      <c r="W16" s="564"/>
      <c r="X16" s="564"/>
      <c r="Y16" s="564"/>
      <c r="Z16" s="564"/>
      <c r="AA16" s="557">
        <v>0.25</v>
      </c>
      <c r="AB16" s="557"/>
      <c r="AC16" s="557"/>
      <c r="AD16" s="557"/>
      <c r="AE16" s="557">
        <f>IF(BO40="","",ROUND(1-(1-BO40)*AA16,2))</f>
      </c>
      <c r="AF16" s="557"/>
      <c r="AG16" s="557"/>
      <c r="AH16" s="557"/>
      <c r="AM16" s="613"/>
      <c r="AN16" s="415" t="s">
        <v>17</v>
      </c>
      <c r="AO16" s="504"/>
      <c r="AP16" s="407" t="s">
        <v>550</v>
      </c>
      <c r="AQ16" s="407"/>
      <c r="AR16" s="407"/>
      <c r="AS16" s="407"/>
      <c r="AT16" s="407"/>
      <c r="AU16" s="505"/>
      <c r="AV16" s="205"/>
      <c r="AW16" s="200"/>
      <c r="AX16" s="200"/>
      <c r="AY16" s="200"/>
      <c r="AZ16" s="200"/>
      <c r="BA16" s="200"/>
      <c r="BB16" s="200"/>
      <c r="BC16" s="200"/>
      <c r="BD16" s="200"/>
      <c r="BE16" s="200"/>
      <c r="BF16" s="200"/>
      <c r="BG16" s="200"/>
      <c r="BH16" s="200"/>
      <c r="BI16" s="200"/>
      <c r="BJ16" s="200"/>
      <c r="BK16" s="200"/>
      <c r="BL16" s="200"/>
      <c r="BM16" s="200"/>
      <c r="BN16" s="200"/>
      <c r="BO16" s="599"/>
      <c r="BP16" s="600"/>
      <c r="BQ16" s="601"/>
    </row>
    <row r="17" spans="4:69" ht="15" customHeight="1" thickBot="1">
      <c r="D17" s="583"/>
      <c r="E17" s="583"/>
      <c r="F17" s="116" t="s">
        <v>555</v>
      </c>
      <c r="G17" s="554" t="s">
        <v>27</v>
      </c>
      <c r="H17" s="555"/>
      <c r="I17" s="555"/>
      <c r="J17" s="555"/>
      <c r="K17" s="556"/>
      <c r="L17" s="564" t="s">
        <v>556</v>
      </c>
      <c r="M17" s="564"/>
      <c r="N17" s="564"/>
      <c r="O17" s="564"/>
      <c r="P17" s="564"/>
      <c r="Q17" s="564" t="s">
        <v>28</v>
      </c>
      <c r="R17" s="564"/>
      <c r="S17" s="564"/>
      <c r="T17" s="564"/>
      <c r="U17" s="564"/>
      <c r="V17" s="564" t="s">
        <v>29</v>
      </c>
      <c r="W17" s="564"/>
      <c r="X17" s="564"/>
      <c r="Y17" s="564"/>
      <c r="Z17" s="564"/>
      <c r="AA17" s="557">
        <v>1</v>
      </c>
      <c r="AB17" s="557"/>
      <c r="AC17" s="557"/>
      <c r="AD17" s="557"/>
      <c r="AE17" s="557">
        <f>IF(BO44="","",ROUND(1-(1-BO44)*AA17,2))</f>
      </c>
      <c r="AF17" s="557"/>
      <c r="AG17" s="557"/>
      <c r="AH17" s="557"/>
      <c r="AM17" s="613"/>
      <c r="AN17" s="415"/>
      <c r="AO17" s="598"/>
      <c r="AP17" s="408"/>
      <c r="AQ17" s="408"/>
      <c r="AR17" s="408"/>
      <c r="AS17" s="408"/>
      <c r="AT17" s="408"/>
      <c r="AU17" s="608"/>
      <c r="AV17" s="199"/>
      <c r="AW17" s="206"/>
      <c r="AX17" s="206"/>
      <c r="AY17" s="206"/>
      <c r="AZ17" s="206"/>
      <c r="BA17" s="206"/>
      <c r="BB17" s="206"/>
      <c r="BC17" s="206"/>
      <c r="BD17" s="206"/>
      <c r="BE17" s="206"/>
      <c r="BF17" s="206"/>
      <c r="BG17" s="206"/>
      <c r="BH17" s="206"/>
      <c r="BI17" s="206"/>
      <c r="BJ17" s="206"/>
      <c r="BK17" s="206"/>
      <c r="BL17" s="206"/>
      <c r="BM17" s="206"/>
      <c r="BN17" s="194"/>
      <c r="BO17" s="602"/>
      <c r="BP17" s="603"/>
      <c r="BQ17" s="604"/>
    </row>
    <row r="18" spans="4:69" ht="15" customHeight="1" thickBot="1">
      <c r="D18" s="583"/>
      <c r="E18" s="583"/>
      <c r="F18" s="584" t="s">
        <v>557</v>
      </c>
      <c r="G18" s="569"/>
      <c r="H18" s="570"/>
      <c r="I18" s="570"/>
      <c r="J18" s="570"/>
      <c r="K18" s="571"/>
      <c r="L18" s="564"/>
      <c r="M18" s="564"/>
      <c r="N18" s="564"/>
      <c r="O18" s="564"/>
      <c r="P18" s="564"/>
      <c r="Q18" s="564"/>
      <c r="R18" s="564"/>
      <c r="S18" s="564"/>
      <c r="T18" s="564"/>
      <c r="U18" s="564"/>
      <c r="V18" s="564"/>
      <c r="W18" s="564"/>
      <c r="X18" s="564"/>
      <c r="Y18" s="564"/>
      <c r="Z18" s="564"/>
      <c r="AA18" s="557"/>
      <c r="AB18" s="557"/>
      <c r="AC18" s="557"/>
      <c r="AD18" s="557"/>
      <c r="AE18" s="557">
        <f>IF(BO48="","",ROUND(1-(1-BO48)*AA18,2))</f>
      </c>
      <c r="AF18" s="557"/>
      <c r="AG18" s="557"/>
      <c r="AH18" s="557"/>
      <c r="AM18" s="613"/>
      <c r="AN18" s="415"/>
      <c r="AO18" s="598"/>
      <c r="AP18" s="408"/>
      <c r="AQ18" s="408"/>
      <c r="AR18" s="408"/>
      <c r="AS18" s="408"/>
      <c r="AT18" s="408"/>
      <c r="AU18" s="608"/>
      <c r="AV18" s="199"/>
      <c r="AW18" s="206"/>
      <c r="AX18" s="206"/>
      <c r="AY18" s="206"/>
      <c r="AZ18" s="206"/>
      <c r="BA18" s="206"/>
      <c r="BB18" s="206"/>
      <c r="BC18" s="206"/>
      <c r="BD18" s="206"/>
      <c r="BE18" s="206"/>
      <c r="BF18" s="206"/>
      <c r="BG18" s="206"/>
      <c r="BH18" s="206"/>
      <c r="BI18" s="206"/>
      <c r="BJ18" s="206"/>
      <c r="BK18" s="206"/>
      <c r="BL18" s="206"/>
      <c r="BM18" s="206"/>
      <c r="BN18" s="194"/>
      <c r="BO18" s="602"/>
      <c r="BP18" s="603"/>
      <c r="BQ18" s="604"/>
    </row>
    <row r="19" spans="4:69" ht="15" customHeight="1">
      <c r="D19" s="583"/>
      <c r="E19" s="583"/>
      <c r="F19" s="585"/>
      <c r="G19" s="566"/>
      <c r="H19" s="567"/>
      <c r="I19" s="567"/>
      <c r="J19" s="567"/>
      <c r="K19" s="568"/>
      <c r="L19" s="565"/>
      <c r="M19" s="565"/>
      <c r="N19" s="565"/>
      <c r="O19" s="565"/>
      <c r="P19" s="565"/>
      <c r="Q19" s="565"/>
      <c r="R19" s="565"/>
      <c r="S19" s="565"/>
      <c r="T19" s="565"/>
      <c r="U19" s="565"/>
      <c r="V19" s="565"/>
      <c r="W19" s="565"/>
      <c r="X19" s="565"/>
      <c r="Y19" s="565"/>
      <c r="Z19" s="565"/>
      <c r="AA19" s="558"/>
      <c r="AB19" s="558"/>
      <c r="AC19" s="558"/>
      <c r="AD19" s="558"/>
      <c r="AE19" s="558">
        <f>IF(BO49="","",ROUND(1-(1-BO49)*AA19,2))</f>
      </c>
      <c r="AF19" s="558"/>
      <c r="AG19" s="558"/>
      <c r="AH19" s="558"/>
      <c r="AM19" s="613"/>
      <c r="AN19" s="415"/>
      <c r="AO19" s="442"/>
      <c r="AP19" s="409"/>
      <c r="AQ19" s="409"/>
      <c r="AR19" s="409"/>
      <c r="AS19" s="409"/>
      <c r="AT19" s="409"/>
      <c r="AU19" s="507"/>
      <c r="AV19" s="202"/>
      <c r="AW19" s="203"/>
      <c r="AX19" s="203"/>
      <c r="AY19" s="203"/>
      <c r="AZ19" s="203"/>
      <c r="BA19" s="203"/>
      <c r="BB19" s="203"/>
      <c r="BC19" s="203"/>
      <c r="BD19" s="203"/>
      <c r="BE19" s="203"/>
      <c r="BF19" s="203"/>
      <c r="BG19" s="203"/>
      <c r="BH19" s="203"/>
      <c r="BI19" s="203"/>
      <c r="BJ19" s="203"/>
      <c r="BK19" s="203"/>
      <c r="BL19" s="203"/>
      <c r="BM19" s="203"/>
      <c r="BN19" s="203"/>
      <c r="BO19" s="605"/>
      <c r="BP19" s="606"/>
      <c r="BQ19" s="607"/>
    </row>
    <row r="20" spans="4:69" ht="15" customHeight="1" thickBot="1">
      <c r="D20" s="415" t="s">
        <v>559</v>
      </c>
      <c r="E20" s="415"/>
      <c r="F20" s="415"/>
      <c r="G20" s="559" t="s">
        <v>560</v>
      </c>
      <c r="H20" s="560"/>
      <c r="I20" s="561"/>
      <c r="J20" s="561"/>
      <c r="K20" s="561"/>
      <c r="L20" s="561"/>
      <c r="M20" s="561"/>
      <c r="N20" s="561"/>
      <c r="O20" s="561"/>
      <c r="P20" s="561"/>
      <c r="Q20" s="561"/>
      <c r="R20" s="561"/>
      <c r="S20" s="561"/>
      <c r="T20" s="561"/>
      <c r="U20" s="561"/>
      <c r="V20" s="561"/>
      <c r="W20" s="561"/>
      <c r="X20" s="561"/>
      <c r="Y20" s="561"/>
      <c r="Z20" s="562"/>
      <c r="AA20" s="563">
        <f>IF(AE5="","",ROUND(PRODUCT(AE5:AH19),2))</f>
      </c>
      <c r="AB20" s="563"/>
      <c r="AC20" s="563"/>
      <c r="AD20" s="563"/>
      <c r="AE20" s="563"/>
      <c r="AF20" s="563"/>
      <c r="AG20" s="563"/>
      <c r="AH20" s="563"/>
      <c r="AM20" s="613"/>
      <c r="AN20" s="415" t="s">
        <v>558</v>
      </c>
      <c r="AO20" s="504"/>
      <c r="AP20" s="624"/>
      <c r="AQ20" s="624"/>
      <c r="AR20" s="624"/>
      <c r="AS20" s="624"/>
      <c r="AT20" s="624"/>
      <c r="AU20" s="505"/>
      <c r="AV20" s="205"/>
      <c r="AW20" s="200"/>
      <c r="AX20" s="200"/>
      <c r="AY20" s="200"/>
      <c r="AZ20" s="200"/>
      <c r="BA20" s="200"/>
      <c r="BB20" s="200"/>
      <c r="BC20" s="200"/>
      <c r="BD20" s="200"/>
      <c r="BE20" s="200"/>
      <c r="BF20" s="200"/>
      <c r="BG20" s="200"/>
      <c r="BH20" s="200"/>
      <c r="BI20" s="200"/>
      <c r="BJ20" s="200"/>
      <c r="BK20" s="200"/>
      <c r="BL20" s="200"/>
      <c r="BM20" s="200"/>
      <c r="BN20" s="200"/>
      <c r="BO20" s="599"/>
      <c r="BP20" s="600"/>
      <c r="BQ20" s="601"/>
    </row>
    <row r="21" spans="4:69" ht="15" customHeight="1" thickBot="1">
      <c r="D21" s="74"/>
      <c r="E21" s="46"/>
      <c r="F21" s="46"/>
      <c r="G21" s="46"/>
      <c r="H21" s="46"/>
      <c r="I21" s="305" t="s">
        <v>562</v>
      </c>
      <c r="J21" s="305"/>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5"/>
      <c r="AH21" s="306"/>
      <c r="AM21" s="613"/>
      <c r="AN21" s="415"/>
      <c r="AO21" s="598"/>
      <c r="AP21" s="626" t="s">
        <v>561</v>
      </c>
      <c r="AQ21" s="626"/>
      <c r="AR21" s="626"/>
      <c r="AS21" s="626"/>
      <c r="AT21" s="626"/>
      <c r="AU21" s="608"/>
      <c r="AV21" s="199"/>
      <c r="AW21" s="194"/>
      <c r="AX21" s="194"/>
      <c r="AY21" s="194"/>
      <c r="AZ21" s="194"/>
      <c r="BA21" s="194"/>
      <c r="BB21" s="194"/>
      <c r="BC21" s="194"/>
      <c r="BD21" s="194"/>
      <c r="BE21" s="195"/>
      <c r="BF21" s="195"/>
      <c r="BG21" s="195"/>
      <c r="BH21" s="194"/>
      <c r="BI21" s="194"/>
      <c r="BJ21" s="194"/>
      <c r="BK21" s="194"/>
      <c r="BL21" s="194"/>
      <c r="BM21" s="194"/>
      <c r="BN21" s="194"/>
      <c r="BO21" s="614"/>
      <c r="BP21" s="615"/>
      <c r="BQ21" s="616"/>
    </row>
    <row r="22" spans="4:69" ht="15" customHeight="1" thickBot="1">
      <c r="D22" s="68"/>
      <c r="E22" s="69"/>
      <c r="F22" s="69"/>
      <c r="G22" s="69"/>
      <c r="H22" s="69"/>
      <c r="I22" s="307" t="s">
        <v>563</v>
      </c>
      <c r="J22" s="307"/>
      <c r="K22" s="307"/>
      <c r="L22" s="307"/>
      <c r="M22" s="307"/>
      <c r="N22" s="307"/>
      <c r="O22" s="307"/>
      <c r="P22" s="307"/>
      <c r="Q22" s="307"/>
      <c r="R22" s="307"/>
      <c r="S22" s="307"/>
      <c r="T22" s="307"/>
      <c r="U22" s="307"/>
      <c r="V22" s="307"/>
      <c r="W22" s="307"/>
      <c r="X22" s="307"/>
      <c r="Y22" s="307"/>
      <c r="Z22" s="307"/>
      <c r="AA22" s="307"/>
      <c r="AB22" s="307"/>
      <c r="AC22" s="307"/>
      <c r="AD22" s="307"/>
      <c r="AE22" s="307"/>
      <c r="AF22" s="307"/>
      <c r="AG22" s="307"/>
      <c r="AH22" s="308"/>
      <c r="AM22" s="613"/>
      <c r="AN22" s="415"/>
      <c r="AO22" s="598"/>
      <c r="AP22" s="625" t="s">
        <v>36</v>
      </c>
      <c r="AQ22" s="625"/>
      <c r="AR22" s="625"/>
      <c r="AS22" s="625"/>
      <c r="AT22" s="625"/>
      <c r="AU22" s="608"/>
      <c r="AV22" s="199"/>
      <c r="AW22" s="195"/>
      <c r="AX22" s="195"/>
      <c r="AY22" s="195"/>
      <c r="AZ22" s="195"/>
      <c r="BA22" s="195"/>
      <c r="BB22" s="195"/>
      <c r="BC22" s="195"/>
      <c r="BD22" s="195"/>
      <c r="BE22" s="195"/>
      <c r="BF22" s="195"/>
      <c r="BG22" s="194"/>
      <c r="BH22" s="194"/>
      <c r="BI22" s="194"/>
      <c r="BJ22" s="194"/>
      <c r="BK22" s="194"/>
      <c r="BL22" s="194"/>
      <c r="BM22" s="194"/>
      <c r="BN22" s="194"/>
      <c r="BO22" s="602"/>
      <c r="BP22" s="603"/>
      <c r="BQ22" s="604"/>
    </row>
    <row r="23" spans="4:69" ht="15" customHeight="1">
      <c r="D23" s="68"/>
      <c r="E23" s="69"/>
      <c r="F23" s="75"/>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71"/>
      <c r="AM23" s="613"/>
      <c r="AN23" s="415"/>
      <c r="AO23" s="442"/>
      <c r="AP23" s="617"/>
      <c r="AQ23" s="617"/>
      <c r="AR23" s="617"/>
      <c r="AS23" s="617"/>
      <c r="AT23" s="617"/>
      <c r="AU23" s="507"/>
      <c r="AV23" s="202"/>
      <c r="AW23" s="203"/>
      <c r="AX23" s="203"/>
      <c r="AY23" s="203"/>
      <c r="AZ23" s="203"/>
      <c r="BA23" s="203"/>
      <c r="BB23" s="203"/>
      <c r="BC23" s="203"/>
      <c r="BD23" s="203"/>
      <c r="BE23" s="203"/>
      <c r="BF23" s="203"/>
      <c r="BG23" s="203"/>
      <c r="BH23" s="203"/>
      <c r="BI23" s="203"/>
      <c r="BJ23" s="203"/>
      <c r="BK23" s="203"/>
      <c r="BL23" s="203"/>
      <c r="BM23" s="203"/>
      <c r="BN23" s="203"/>
      <c r="BO23" s="605"/>
      <c r="BP23" s="606"/>
      <c r="BQ23" s="607"/>
    </row>
    <row r="24" spans="4:69" ht="15" customHeight="1" thickBot="1">
      <c r="D24" s="68"/>
      <c r="E24" s="411" t="s">
        <v>30</v>
      </c>
      <c r="F24" s="411"/>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71"/>
      <c r="AM24" s="613"/>
      <c r="AN24" s="415" t="s">
        <v>537</v>
      </c>
      <c r="AO24" s="504"/>
      <c r="AP24" s="407" t="s">
        <v>37</v>
      </c>
      <c r="AQ24" s="407"/>
      <c r="AR24" s="407"/>
      <c r="AS24" s="407"/>
      <c r="AT24" s="407"/>
      <c r="AU24" s="505"/>
      <c r="AV24" s="205"/>
      <c r="AW24" s="200"/>
      <c r="AX24" s="200"/>
      <c r="AY24" s="200"/>
      <c r="AZ24" s="200"/>
      <c r="BA24" s="200"/>
      <c r="BB24" s="200"/>
      <c r="BC24" s="200"/>
      <c r="BD24" s="200"/>
      <c r="BE24" s="200"/>
      <c r="BF24" s="200"/>
      <c r="BG24" s="200"/>
      <c r="BH24" s="200"/>
      <c r="BI24" s="200"/>
      <c r="BJ24" s="200"/>
      <c r="BK24" s="200"/>
      <c r="BL24" s="200"/>
      <c r="BM24" s="200"/>
      <c r="BN24" s="200"/>
      <c r="BO24" s="599"/>
      <c r="BP24" s="600"/>
      <c r="BQ24" s="601"/>
    </row>
    <row r="25" spans="4:69" ht="15" customHeight="1" thickBot="1">
      <c r="D25" s="68"/>
      <c r="E25" s="194"/>
      <c r="F25" s="194"/>
      <c r="G25" s="194"/>
      <c r="H25" s="194"/>
      <c r="I25" s="195"/>
      <c r="J25" s="195"/>
      <c r="K25" s="195"/>
      <c r="L25" s="195"/>
      <c r="M25" s="195"/>
      <c r="N25" s="195"/>
      <c r="O25" s="195"/>
      <c r="P25" s="195"/>
      <c r="Q25" s="195"/>
      <c r="R25" s="195"/>
      <c r="S25" s="195"/>
      <c r="T25" s="195"/>
      <c r="U25" s="195"/>
      <c r="V25" s="195"/>
      <c r="W25" s="195"/>
      <c r="X25" s="195"/>
      <c r="Y25" s="195"/>
      <c r="Z25" s="195"/>
      <c r="AA25" s="195"/>
      <c r="AB25" s="195"/>
      <c r="AC25" s="194"/>
      <c r="AD25" s="194"/>
      <c r="AE25" s="194"/>
      <c r="AF25" s="194"/>
      <c r="AG25" s="194"/>
      <c r="AH25" s="71"/>
      <c r="AM25" s="613"/>
      <c r="AN25" s="415"/>
      <c r="AO25" s="598"/>
      <c r="AP25" s="408"/>
      <c r="AQ25" s="408"/>
      <c r="AR25" s="408"/>
      <c r="AS25" s="408"/>
      <c r="AT25" s="408"/>
      <c r="AU25" s="608"/>
      <c r="AV25" s="199"/>
      <c r="AW25" s="195"/>
      <c r="AX25" s="195"/>
      <c r="AY25" s="195"/>
      <c r="AZ25" s="195"/>
      <c r="BA25" s="194"/>
      <c r="BB25" s="195"/>
      <c r="BC25" s="195"/>
      <c r="BD25" s="195"/>
      <c r="BE25" s="194"/>
      <c r="BF25" s="195"/>
      <c r="BG25" s="195"/>
      <c r="BH25" s="194"/>
      <c r="BI25" s="194"/>
      <c r="BJ25" s="194"/>
      <c r="BK25" s="194"/>
      <c r="BL25" s="194"/>
      <c r="BM25" s="194"/>
      <c r="BN25" s="194"/>
      <c r="BO25" s="602"/>
      <c r="BP25" s="603"/>
      <c r="BQ25" s="604"/>
    </row>
    <row r="26" spans="4:69" ht="15" customHeight="1" thickBot="1">
      <c r="D26" s="68"/>
      <c r="E26" s="195"/>
      <c r="F26" s="195"/>
      <c r="G26" s="195"/>
      <c r="H26" s="195"/>
      <c r="I26" s="195"/>
      <c r="J26" s="195"/>
      <c r="K26" s="195"/>
      <c r="L26" s="196"/>
      <c r="M26" s="196"/>
      <c r="N26" s="196"/>
      <c r="O26" s="196"/>
      <c r="P26" s="195"/>
      <c r="Q26" s="195"/>
      <c r="R26" s="195"/>
      <c r="S26" s="195"/>
      <c r="T26" s="195"/>
      <c r="U26" s="195"/>
      <c r="V26" s="195"/>
      <c r="W26" s="195"/>
      <c r="X26" s="195"/>
      <c r="Y26" s="195"/>
      <c r="Z26" s="195"/>
      <c r="AA26" s="195"/>
      <c r="AB26" s="195"/>
      <c r="AC26" s="195"/>
      <c r="AD26" s="196"/>
      <c r="AE26" s="195"/>
      <c r="AF26" s="195"/>
      <c r="AG26" s="195"/>
      <c r="AH26" s="71"/>
      <c r="AM26" s="613"/>
      <c r="AN26" s="415"/>
      <c r="AO26" s="598"/>
      <c r="AP26" s="408"/>
      <c r="AQ26" s="408"/>
      <c r="AR26" s="408"/>
      <c r="AS26" s="408"/>
      <c r="AT26" s="408"/>
      <c r="AU26" s="608"/>
      <c r="AV26" s="199"/>
      <c r="AW26" s="194"/>
      <c r="AX26" s="194"/>
      <c r="AY26" s="194"/>
      <c r="AZ26" s="194"/>
      <c r="BA26" s="194"/>
      <c r="BB26" s="194"/>
      <c r="BC26" s="194"/>
      <c r="BD26" s="194"/>
      <c r="BE26" s="194"/>
      <c r="BF26" s="194"/>
      <c r="BG26" s="194"/>
      <c r="BH26" s="194"/>
      <c r="BI26" s="194"/>
      <c r="BJ26" s="194"/>
      <c r="BK26" s="194"/>
      <c r="BL26" s="194"/>
      <c r="BM26" s="194"/>
      <c r="BN26" s="194"/>
      <c r="BO26" s="602"/>
      <c r="BP26" s="603"/>
      <c r="BQ26" s="604"/>
    </row>
    <row r="27" spans="4:69" ht="15" customHeight="1">
      <c r="D27" s="68"/>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71"/>
      <c r="AM27" s="613"/>
      <c r="AN27" s="415"/>
      <c r="AO27" s="442"/>
      <c r="AP27" s="409"/>
      <c r="AQ27" s="409"/>
      <c r="AR27" s="409"/>
      <c r="AS27" s="409"/>
      <c r="AT27" s="409"/>
      <c r="AU27" s="507"/>
      <c r="AV27" s="202"/>
      <c r="AW27" s="203"/>
      <c r="AX27" s="203"/>
      <c r="AY27" s="203"/>
      <c r="AZ27" s="203"/>
      <c r="BA27" s="203"/>
      <c r="BB27" s="203"/>
      <c r="BC27" s="203"/>
      <c r="BD27" s="203"/>
      <c r="BE27" s="203"/>
      <c r="BF27" s="203"/>
      <c r="BG27" s="203"/>
      <c r="BH27" s="203"/>
      <c r="BI27" s="203"/>
      <c r="BJ27" s="203"/>
      <c r="BK27" s="203"/>
      <c r="BL27" s="203"/>
      <c r="BM27" s="203"/>
      <c r="BN27" s="203"/>
      <c r="BO27" s="605"/>
      <c r="BP27" s="606"/>
      <c r="BQ27" s="607"/>
    </row>
    <row r="28" spans="4:69" ht="15" customHeight="1" thickBot="1">
      <c r="D28" s="68"/>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71"/>
      <c r="AM28" s="613"/>
      <c r="AN28" s="415" t="s">
        <v>541</v>
      </c>
      <c r="AO28" s="504"/>
      <c r="AP28" s="407" t="s">
        <v>564</v>
      </c>
      <c r="AQ28" s="407"/>
      <c r="AR28" s="407"/>
      <c r="AS28" s="407"/>
      <c r="AT28" s="407"/>
      <c r="AU28" s="505"/>
      <c r="AV28" s="205"/>
      <c r="AW28" s="200"/>
      <c r="AX28" s="200"/>
      <c r="AY28" s="200"/>
      <c r="AZ28" s="200"/>
      <c r="BA28" s="200"/>
      <c r="BB28" s="200"/>
      <c r="BC28" s="200"/>
      <c r="BD28" s="200"/>
      <c r="BE28" s="200"/>
      <c r="BF28" s="200"/>
      <c r="BG28" s="200"/>
      <c r="BH28" s="200"/>
      <c r="BI28" s="200"/>
      <c r="BJ28" s="200"/>
      <c r="BK28" s="200"/>
      <c r="BL28" s="200"/>
      <c r="BM28" s="200"/>
      <c r="BN28" s="200"/>
      <c r="BO28" s="599"/>
      <c r="BP28" s="600"/>
      <c r="BQ28" s="601"/>
    </row>
    <row r="29" spans="4:69" ht="15" customHeight="1" thickBot="1">
      <c r="D29" s="68"/>
      <c r="E29" s="196"/>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71"/>
      <c r="AM29" s="613"/>
      <c r="AN29" s="415"/>
      <c r="AO29" s="598"/>
      <c r="AP29" s="408"/>
      <c r="AQ29" s="408"/>
      <c r="AR29" s="408"/>
      <c r="AS29" s="408"/>
      <c r="AT29" s="408"/>
      <c r="AU29" s="608"/>
      <c r="AV29" s="199"/>
      <c r="AW29" s="195"/>
      <c r="AX29" s="195"/>
      <c r="AY29" s="195"/>
      <c r="AZ29" s="195"/>
      <c r="BA29" s="194"/>
      <c r="BB29" s="195"/>
      <c r="BC29" s="195"/>
      <c r="BD29" s="195"/>
      <c r="BE29" s="194"/>
      <c r="BF29" s="195"/>
      <c r="BG29" s="195"/>
      <c r="BH29" s="194"/>
      <c r="BI29" s="194"/>
      <c r="BJ29" s="194"/>
      <c r="BK29" s="194"/>
      <c r="BL29" s="194"/>
      <c r="BM29" s="194"/>
      <c r="BN29" s="194"/>
      <c r="BO29" s="614"/>
      <c r="BP29" s="615"/>
      <c r="BQ29" s="616"/>
    </row>
    <row r="30" spans="4:69" ht="15" customHeight="1" thickBot="1">
      <c r="D30" s="68"/>
      <c r="E30" s="196"/>
      <c r="F30" s="196"/>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6"/>
      <c r="AH30" s="71"/>
      <c r="AM30" s="613"/>
      <c r="AN30" s="415"/>
      <c r="AO30" s="598"/>
      <c r="AP30" s="408"/>
      <c r="AQ30" s="408"/>
      <c r="AR30" s="408"/>
      <c r="AS30" s="408"/>
      <c r="AT30" s="408"/>
      <c r="AU30" s="608"/>
      <c r="AV30" s="199"/>
      <c r="AW30" s="194"/>
      <c r="AX30" s="194"/>
      <c r="AY30" s="194"/>
      <c r="AZ30" s="194"/>
      <c r="BA30" s="194"/>
      <c r="BB30" s="194"/>
      <c r="BC30" s="194"/>
      <c r="BD30" s="194"/>
      <c r="BE30" s="194"/>
      <c r="BF30" s="194"/>
      <c r="BG30" s="194"/>
      <c r="BH30" s="194"/>
      <c r="BI30" s="194"/>
      <c r="BJ30" s="194"/>
      <c r="BK30" s="194"/>
      <c r="BL30" s="194"/>
      <c r="BM30" s="194"/>
      <c r="BN30" s="194"/>
      <c r="BO30" s="602"/>
      <c r="BP30" s="603"/>
      <c r="BQ30" s="604"/>
    </row>
    <row r="31" spans="4:69" ht="15" customHeight="1">
      <c r="D31" s="112"/>
      <c r="E31" s="195"/>
      <c r="F31" s="196"/>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6"/>
      <c r="AH31" s="71"/>
      <c r="AM31" s="613"/>
      <c r="AN31" s="415"/>
      <c r="AO31" s="442"/>
      <c r="AP31" s="409"/>
      <c r="AQ31" s="409"/>
      <c r="AR31" s="409"/>
      <c r="AS31" s="409"/>
      <c r="AT31" s="409"/>
      <c r="AU31" s="507"/>
      <c r="AV31" s="202"/>
      <c r="AW31" s="203"/>
      <c r="AX31" s="203"/>
      <c r="AY31" s="203"/>
      <c r="AZ31" s="203"/>
      <c r="BA31" s="203"/>
      <c r="BB31" s="203"/>
      <c r="BC31" s="203"/>
      <c r="BD31" s="203"/>
      <c r="BE31" s="203"/>
      <c r="BF31" s="203"/>
      <c r="BG31" s="203"/>
      <c r="BH31" s="203"/>
      <c r="BI31" s="203"/>
      <c r="BJ31" s="203"/>
      <c r="BK31" s="203"/>
      <c r="BL31" s="203"/>
      <c r="BM31" s="203"/>
      <c r="BN31" s="203"/>
      <c r="BO31" s="605"/>
      <c r="BP31" s="606"/>
      <c r="BQ31" s="607"/>
    </row>
    <row r="32" spans="4:69" ht="15" customHeight="1" thickBot="1">
      <c r="D32" s="112"/>
      <c r="E32" s="196"/>
      <c r="F32" s="196"/>
      <c r="G32" s="196"/>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6"/>
      <c r="AH32" s="71"/>
      <c r="AM32" s="613"/>
      <c r="AN32" s="415" t="s">
        <v>545</v>
      </c>
      <c r="AO32" s="504"/>
      <c r="AP32" s="407"/>
      <c r="AQ32" s="407"/>
      <c r="AR32" s="407"/>
      <c r="AS32" s="407"/>
      <c r="AT32" s="407"/>
      <c r="AU32" s="505"/>
      <c r="AV32" s="205"/>
      <c r="AW32" s="200"/>
      <c r="AX32" s="200"/>
      <c r="AY32" s="200"/>
      <c r="AZ32" s="200"/>
      <c r="BA32" s="200"/>
      <c r="BB32" s="200"/>
      <c r="BC32" s="200"/>
      <c r="BD32" s="200"/>
      <c r="BE32" s="200"/>
      <c r="BF32" s="200"/>
      <c r="BG32" s="200"/>
      <c r="BH32" s="200"/>
      <c r="BI32" s="200"/>
      <c r="BJ32" s="200"/>
      <c r="BK32" s="200"/>
      <c r="BL32" s="200"/>
      <c r="BM32" s="200"/>
      <c r="BN32" s="200"/>
      <c r="BO32" s="599"/>
      <c r="BP32" s="600"/>
      <c r="BQ32" s="601"/>
    </row>
    <row r="33" spans="4:69" ht="15" customHeight="1" thickBot="1">
      <c r="D33" s="112"/>
      <c r="E33" s="196"/>
      <c r="F33" s="196"/>
      <c r="G33" s="196"/>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6"/>
      <c r="AH33" s="71"/>
      <c r="AM33" s="613"/>
      <c r="AN33" s="415"/>
      <c r="AO33" s="598"/>
      <c r="AP33" s="408"/>
      <c r="AQ33" s="408"/>
      <c r="AR33" s="408"/>
      <c r="AS33" s="408"/>
      <c r="AT33" s="408"/>
      <c r="AU33" s="608"/>
      <c r="AV33" s="199"/>
      <c r="AW33" s="194"/>
      <c r="AX33" s="194"/>
      <c r="AY33" s="194"/>
      <c r="AZ33" s="194"/>
      <c r="BA33" s="194"/>
      <c r="BB33" s="195"/>
      <c r="BC33" s="207"/>
      <c r="BD33" s="207"/>
      <c r="BE33" s="207"/>
      <c r="BF33" s="207"/>
      <c r="BG33" s="207"/>
      <c r="BH33" s="194"/>
      <c r="BI33" s="194"/>
      <c r="BJ33" s="194"/>
      <c r="BK33" s="194"/>
      <c r="BL33" s="194"/>
      <c r="BM33" s="194"/>
      <c r="BN33" s="194"/>
      <c r="BO33" s="614"/>
      <c r="BP33" s="615"/>
      <c r="BQ33" s="616"/>
    </row>
    <row r="34" spans="4:69" ht="15" customHeight="1" thickBot="1">
      <c r="D34" s="112"/>
      <c r="E34" s="196"/>
      <c r="F34" s="195"/>
      <c r="G34" s="196"/>
      <c r="H34" s="195"/>
      <c r="I34" s="195"/>
      <c r="J34" s="195"/>
      <c r="K34" s="195"/>
      <c r="L34" s="195"/>
      <c r="M34" s="195"/>
      <c r="N34" s="195"/>
      <c r="O34" s="195"/>
      <c r="P34" s="195"/>
      <c r="Q34" s="195"/>
      <c r="R34" s="195"/>
      <c r="S34" s="197"/>
      <c r="T34" s="197"/>
      <c r="U34" s="197"/>
      <c r="V34" s="197"/>
      <c r="W34" s="197"/>
      <c r="X34" s="197"/>
      <c r="Y34" s="197"/>
      <c r="Z34" s="197"/>
      <c r="AA34" s="197"/>
      <c r="AB34" s="197"/>
      <c r="AC34" s="198"/>
      <c r="AD34" s="195"/>
      <c r="AE34" s="195"/>
      <c r="AF34" s="195"/>
      <c r="AG34" s="196"/>
      <c r="AH34" s="71"/>
      <c r="AM34" s="613"/>
      <c r="AN34" s="415"/>
      <c r="AO34" s="598"/>
      <c r="AP34" s="408"/>
      <c r="AQ34" s="408"/>
      <c r="AR34" s="408"/>
      <c r="AS34" s="408"/>
      <c r="AT34" s="408"/>
      <c r="AU34" s="608"/>
      <c r="AV34" s="199"/>
      <c r="AW34" s="194"/>
      <c r="AX34" s="194"/>
      <c r="AY34" s="194"/>
      <c r="AZ34" s="194"/>
      <c r="BA34" s="194"/>
      <c r="BB34" s="195"/>
      <c r="BC34" s="207"/>
      <c r="BD34" s="207"/>
      <c r="BE34" s="207"/>
      <c r="BF34" s="207"/>
      <c r="BG34" s="207"/>
      <c r="BH34" s="194"/>
      <c r="BI34" s="194"/>
      <c r="BJ34" s="194"/>
      <c r="BK34" s="194"/>
      <c r="BL34" s="194"/>
      <c r="BM34" s="194"/>
      <c r="BN34" s="194"/>
      <c r="BO34" s="602"/>
      <c r="BP34" s="603"/>
      <c r="BQ34" s="604"/>
    </row>
    <row r="35" spans="4:69" ht="15" customHeight="1">
      <c r="D35" s="68"/>
      <c r="E35" s="195"/>
      <c r="F35" s="195"/>
      <c r="G35" s="196"/>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71"/>
      <c r="AM35" s="613"/>
      <c r="AN35" s="415"/>
      <c r="AO35" s="442"/>
      <c r="AP35" s="409"/>
      <c r="AQ35" s="409"/>
      <c r="AR35" s="409"/>
      <c r="AS35" s="409"/>
      <c r="AT35" s="409"/>
      <c r="AU35" s="507"/>
      <c r="AV35" s="202"/>
      <c r="AW35" s="203"/>
      <c r="AX35" s="203"/>
      <c r="AY35" s="203"/>
      <c r="AZ35" s="203"/>
      <c r="BA35" s="203"/>
      <c r="BB35" s="203"/>
      <c r="BC35" s="203"/>
      <c r="BD35" s="203"/>
      <c r="BE35" s="203"/>
      <c r="BF35" s="203"/>
      <c r="BG35" s="203"/>
      <c r="BH35" s="203"/>
      <c r="BI35" s="203"/>
      <c r="BJ35" s="203"/>
      <c r="BK35" s="203"/>
      <c r="BL35" s="203"/>
      <c r="BM35" s="203"/>
      <c r="BN35" s="203"/>
      <c r="BO35" s="605"/>
      <c r="BP35" s="606"/>
      <c r="BQ35" s="607"/>
    </row>
    <row r="36" spans="4:69" ht="15" customHeight="1" thickBot="1">
      <c r="D36" s="68"/>
      <c r="E36" s="195"/>
      <c r="F36" s="195"/>
      <c r="G36" s="196"/>
      <c r="H36" s="195"/>
      <c r="I36" s="195"/>
      <c r="J36" s="195"/>
      <c r="K36" s="195"/>
      <c r="L36" s="195"/>
      <c r="M36" s="195"/>
      <c r="N36" s="195"/>
      <c r="O36" s="195"/>
      <c r="P36" s="195"/>
      <c r="Q36" s="195"/>
      <c r="R36" s="195"/>
      <c r="S36" s="195"/>
      <c r="T36" s="195"/>
      <c r="U36" s="195"/>
      <c r="V36" s="195"/>
      <c r="W36" s="195"/>
      <c r="X36" s="195"/>
      <c r="Y36" s="195"/>
      <c r="Z36" s="195"/>
      <c r="AA36" s="195"/>
      <c r="AB36" s="195"/>
      <c r="AC36" s="195"/>
      <c r="AD36" s="196"/>
      <c r="AE36" s="196"/>
      <c r="AF36" s="196"/>
      <c r="AG36" s="195"/>
      <c r="AH36" s="71"/>
      <c r="AM36" s="613" t="s">
        <v>38</v>
      </c>
      <c r="AN36" s="415" t="s">
        <v>565</v>
      </c>
      <c r="AO36" s="504"/>
      <c r="AP36" s="407" t="s">
        <v>566</v>
      </c>
      <c r="AQ36" s="407"/>
      <c r="AR36" s="407"/>
      <c r="AS36" s="407"/>
      <c r="AT36" s="407"/>
      <c r="AU36" s="505"/>
      <c r="AV36" s="205"/>
      <c r="AW36" s="200"/>
      <c r="AX36" s="200"/>
      <c r="AY36" s="200"/>
      <c r="AZ36" s="200"/>
      <c r="BA36" s="200"/>
      <c r="BB36" s="200"/>
      <c r="BC36" s="200"/>
      <c r="BD36" s="200"/>
      <c r="BE36" s="200"/>
      <c r="BF36" s="200"/>
      <c r="BG36" s="200"/>
      <c r="BH36" s="200"/>
      <c r="BI36" s="200"/>
      <c r="BJ36" s="200"/>
      <c r="BK36" s="200"/>
      <c r="BL36" s="200"/>
      <c r="BM36" s="200"/>
      <c r="BN36" s="200"/>
      <c r="BO36" s="599"/>
      <c r="BP36" s="600"/>
      <c r="BQ36" s="601"/>
    </row>
    <row r="37" spans="4:69" ht="15" customHeight="1" thickBot="1">
      <c r="D37" s="68"/>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71"/>
      <c r="AM37" s="613"/>
      <c r="AN37" s="415"/>
      <c r="AO37" s="598"/>
      <c r="AP37" s="408"/>
      <c r="AQ37" s="408"/>
      <c r="AR37" s="408"/>
      <c r="AS37" s="408"/>
      <c r="AT37" s="408"/>
      <c r="AU37" s="608"/>
      <c r="AV37" s="199"/>
      <c r="AW37" s="194"/>
      <c r="AX37" s="194"/>
      <c r="AY37" s="194"/>
      <c r="AZ37" s="194"/>
      <c r="BA37" s="194"/>
      <c r="BB37" s="194"/>
      <c r="BC37" s="194"/>
      <c r="BD37" s="194"/>
      <c r="BE37" s="194"/>
      <c r="BF37" s="194"/>
      <c r="BG37" s="194"/>
      <c r="BH37" s="194"/>
      <c r="BI37" s="194"/>
      <c r="BJ37" s="194"/>
      <c r="BK37" s="194"/>
      <c r="BL37" s="194"/>
      <c r="BM37" s="194"/>
      <c r="BN37" s="194"/>
      <c r="BO37" s="602"/>
      <c r="BP37" s="603"/>
      <c r="BQ37" s="604"/>
    </row>
    <row r="38" spans="4:69" ht="15" customHeight="1" thickBot="1">
      <c r="D38" s="68"/>
      <c r="E38" s="194"/>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71"/>
      <c r="AM38" s="613"/>
      <c r="AN38" s="415"/>
      <c r="AO38" s="598"/>
      <c r="AP38" s="408"/>
      <c r="AQ38" s="408"/>
      <c r="AR38" s="408"/>
      <c r="AS38" s="408"/>
      <c r="AT38" s="408"/>
      <c r="AU38" s="608"/>
      <c r="AV38" s="199"/>
      <c r="AW38" s="194"/>
      <c r="AX38" s="194"/>
      <c r="AY38" s="194"/>
      <c r="AZ38" s="194"/>
      <c r="BA38" s="194"/>
      <c r="BB38" s="194"/>
      <c r="BC38" s="194"/>
      <c r="BD38" s="194"/>
      <c r="BE38" s="194"/>
      <c r="BF38" s="194"/>
      <c r="BG38" s="194"/>
      <c r="BH38" s="194"/>
      <c r="BI38" s="194"/>
      <c r="BJ38" s="194"/>
      <c r="BK38" s="194"/>
      <c r="BL38" s="194"/>
      <c r="BM38" s="194"/>
      <c r="BN38" s="194"/>
      <c r="BO38" s="602"/>
      <c r="BP38" s="603"/>
      <c r="BQ38" s="604"/>
    </row>
    <row r="39" spans="4:69" ht="15" customHeight="1">
      <c r="D39" s="68"/>
      <c r="E39" s="194"/>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71"/>
      <c r="AM39" s="613"/>
      <c r="AN39" s="415"/>
      <c r="AO39" s="442"/>
      <c r="AP39" s="409"/>
      <c r="AQ39" s="409"/>
      <c r="AR39" s="409"/>
      <c r="AS39" s="409"/>
      <c r="AT39" s="409"/>
      <c r="AU39" s="507"/>
      <c r="AV39" s="202"/>
      <c r="AW39" s="203"/>
      <c r="AX39" s="203"/>
      <c r="AY39" s="203"/>
      <c r="AZ39" s="203"/>
      <c r="BA39" s="203"/>
      <c r="BB39" s="203"/>
      <c r="BC39" s="203"/>
      <c r="BD39" s="203"/>
      <c r="BE39" s="203"/>
      <c r="BF39" s="203"/>
      <c r="BG39" s="203"/>
      <c r="BH39" s="203"/>
      <c r="BI39" s="203"/>
      <c r="BJ39" s="203"/>
      <c r="BK39" s="203"/>
      <c r="BL39" s="203"/>
      <c r="BM39" s="203"/>
      <c r="BN39" s="203"/>
      <c r="BO39" s="605"/>
      <c r="BP39" s="606"/>
      <c r="BQ39" s="607"/>
    </row>
    <row r="40" spans="4:69" ht="15" customHeight="1" thickBot="1">
      <c r="D40" s="68"/>
      <c r="E40" s="194"/>
      <c r="F40" s="195"/>
      <c r="G40" s="196"/>
      <c r="H40" s="196"/>
      <c r="I40" s="196"/>
      <c r="J40" s="196"/>
      <c r="K40" s="196"/>
      <c r="L40" s="196"/>
      <c r="M40" s="196"/>
      <c r="N40" s="196"/>
      <c r="O40" s="196"/>
      <c r="P40" s="196"/>
      <c r="Q40" s="196"/>
      <c r="R40" s="196"/>
      <c r="S40" s="196"/>
      <c r="T40" s="196"/>
      <c r="U40" s="196"/>
      <c r="V40" s="196"/>
      <c r="W40" s="195"/>
      <c r="X40" s="195"/>
      <c r="Y40" s="195"/>
      <c r="Z40" s="195"/>
      <c r="AA40" s="195"/>
      <c r="AB40" s="195"/>
      <c r="AC40" s="195"/>
      <c r="AD40" s="195"/>
      <c r="AE40" s="195"/>
      <c r="AF40" s="195"/>
      <c r="AG40" s="195"/>
      <c r="AH40" s="71"/>
      <c r="AM40" s="613"/>
      <c r="AN40" s="415" t="s">
        <v>567</v>
      </c>
      <c r="AO40" s="504"/>
      <c r="AP40" s="407" t="s">
        <v>568</v>
      </c>
      <c r="AQ40" s="407"/>
      <c r="AR40" s="407"/>
      <c r="AS40" s="407"/>
      <c r="AT40" s="407"/>
      <c r="AU40" s="505"/>
      <c r="AV40" s="205"/>
      <c r="AW40" s="195"/>
      <c r="AX40" s="200"/>
      <c r="AY40" s="200"/>
      <c r="AZ40" s="200"/>
      <c r="BA40" s="200"/>
      <c r="BB40" s="200"/>
      <c r="BC40" s="200"/>
      <c r="BD40" s="200"/>
      <c r="BE40" s="200"/>
      <c r="BF40" s="200"/>
      <c r="BG40" s="200"/>
      <c r="BH40" s="200"/>
      <c r="BI40" s="200"/>
      <c r="BJ40" s="200"/>
      <c r="BK40" s="200"/>
      <c r="BL40" s="200"/>
      <c r="BM40" s="200"/>
      <c r="BN40" s="200"/>
      <c r="BO40" s="599"/>
      <c r="BP40" s="600"/>
      <c r="BQ40" s="601"/>
    </row>
    <row r="41" spans="4:69" ht="15" customHeight="1" thickBot="1">
      <c r="D41" s="68"/>
      <c r="E41" s="194"/>
      <c r="F41" s="195"/>
      <c r="G41" s="196"/>
      <c r="H41" s="196"/>
      <c r="I41" s="196"/>
      <c r="J41" s="196"/>
      <c r="K41" s="196"/>
      <c r="L41" s="196"/>
      <c r="M41" s="196"/>
      <c r="N41" s="196"/>
      <c r="O41" s="196"/>
      <c r="P41" s="196"/>
      <c r="Q41" s="196"/>
      <c r="R41" s="196"/>
      <c r="S41" s="196"/>
      <c r="T41" s="196"/>
      <c r="U41" s="196"/>
      <c r="V41" s="196"/>
      <c r="W41" s="195"/>
      <c r="X41" s="195"/>
      <c r="Y41" s="195"/>
      <c r="Z41" s="195"/>
      <c r="AA41" s="195"/>
      <c r="AB41" s="195"/>
      <c r="AC41" s="195"/>
      <c r="AD41" s="195"/>
      <c r="AE41" s="195"/>
      <c r="AF41" s="195"/>
      <c r="AG41" s="195"/>
      <c r="AH41" s="71"/>
      <c r="AM41" s="613"/>
      <c r="AN41" s="415"/>
      <c r="AO41" s="598"/>
      <c r="AP41" s="408"/>
      <c r="AQ41" s="408"/>
      <c r="AR41" s="408"/>
      <c r="AS41" s="408"/>
      <c r="AT41" s="408"/>
      <c r="AU41" s="608"/>
      <c r="AV41" s="199"/>
      <c r="AW41" s="194"/>
      <c r="AX41" s="194"/>
      <c r="AY41" s="194"/>
      <c r="AZ41" s="194"/>
      <c r="BA41" s="194"/>
      <c r="BB41" s="194"/>
      <c r="BC41" s="194"/>
      <c r="BD41" s="194"/>
      <c r="BE41" s="194"/>
      <c r="BF41" s="194"/>
      <c r="BG41" s="194"/>
      <c r="BH41" s="194"/>
      <c r="BI41" s="195"/>
      <c r="BJ41" s="195"/>
      <c r="BK41" s="195"/>
      <c r="BL41" s="194"/>
      <c r="BM41" s="194"/>
      <c r="BN41" s="194"/>
      <c r="BO41" s="602"/>
      <c r="BP41" s="603"/>
      <c r="BQ41" s="604"/>
    </row>
    <row r="42" spans="4:69" ht="15" customHeight="1" thickBot="1">
      <c r="D42" s="68"/>
      <c r="E42" s="194"/>
      <c r="F42" s="195"/>
      <c r="G42" s="197"/>
      <c r="H42" s="197"/>
      <c r="I42" s="197"/>
      <c r="J42" s="197"/>
      <c r="K42" s="197"/>
      <c r="L42" s="197"/>
      <c r="M42" s="197"/>
      <c r="N42" s="197"/>
      <c r="O42" s="197"/>
      <c r="P42" s="197"/>
      <c r="Q42" s="195"/>
      <c r="R42" s="195"/>
      <c r="S42" s="195"/>
      <c r="T42" s="195"/>
      <c r="U42" s="195"/>
      <c r="V42" s="195"/>
      <c r="W42" s="195"/>
      <c r="X42" s="195"/>
      <c r="Y42" s="195"/>
      <c r="Z42" s="195"/>
      <c r="AA42" s="195"/>
      <c r="AB42" s="195"/>
      <c r="AC42" s="195"/>
      <c r="AD42" s="195"/>
      <c r="AE42" s="195"/>
      <c r="AF42" s="195"/>
      <c r="AG42" s="195"/>
      <c r="AH42" s="71"/>
      <c r="AM42" s="613"/>
      <c r="AN42" s="415"/>
      <c r="AO42" s="598"/>
      <c r="AP42" s="408"/>
      <c r="AQ42" s="408"/>
      <c r="AR42" s="408"/>
      <c r="AS42" s="408"/>
      <c r="AT42" s="408"/>
      <c r="AU42" s="608"/>
      <c r="AV42" s="199"/>
      <c r="AW42" s="195"/>
      <c r="AX42" s="195"/>
      <c r="AY42" s="195"/>
      <c r="AZ42" s="195"/>
      <c r="BA42" s="194"/>
      <c r="BB42" s="195"/>
      <c r="BC42" s="195"/>
      <c r="BD42" s="195"/>
      <c r="BE42" s="194"/>
      <c r="BF42" s="195"/>
      <c r="BG42" s="195"/>
      <c r="BH42" s="194"/>
      <c r="BI42" s="194"/>
      <c r="BJ42" s="194"/>
      <c r="BK42" s="194"/>
      <c r="BL42" s="194"/>
      <c r="BM42" s="194"/>
      <c r="BN42" s="194"/>
      <c r="BO42" s="602"/>
      <c r="BP42" s="603"/>
      <c r="BQ42" s="604"/>
    </row>
    <row r="43" spans="4:69" ht="15" customHeight="1">
      <c r="D43" s="68"/>
      <c r="E43" s="194"/>
      <c r="F43" s="195"/>
      <c r="G43" s="197"/>
      <c r="H43" s="197"/>
      <c r="I43" s="197"/>
      <c r="J43" s="197"/>
      <c r="K43" s="197"/>
      <c r="L43" s="197"/>
      <c r="M43" s="197"/>
      <c r="N43" s="197"/>
      <c r="O43" s="197"/>
      <c r="P43" s="197"/>
      <c r="Q43" s="195"/>
      <c r="R43" s="195"/>
      <c r="S43" s="195"/>
      <c r="T43" s="195"/>
      <c r="U43" s="195"/>
      <c r="V43" s="195"/>
      <c r="W43" s="195"/>
      <c r="X43" s="195"/>
      <c r="Y43" s="195"/>
      <c r="Z43" s="195"/>
      <c r="AA43" s="195"/>
      <c r="AB43" s="195"/>
      <c r="AC43" s="195"/>
      <c r="AD43" s="195"/>
      <c r="AE43" s="195"/>
      <c r="AF43" s="195"/>
      <c r="AG43" s="195"/>
      <c r="AH43" s="71"/>
      <c r="AM43" s="613"/>
      <c r="AN43" s="415"/>
      <c r="AO43" s="442"/>
      <c r="AP43" s="409"/>
      <c r="AQ43" s="409"/>
      <c r="AR43" s="409"/>
      <c r="AS43" s="409"/>
      <c r="AT43" s="409"/>
      <c r="AU43" s="507"/>
      <c r="AV43" s="202"/>
      <c r="AW43" s="203"/>
      <c r="AX43" s="203"/>
      <c r="AY43" s="203"/>
      <c r="AZ43" s="203"/>
      <c r="BA43" s="203"/>
      <c r="BB43" s="203"/>
      <c r="BC43" s="203"/>
      <c r="BD43" s="203"/>
      <c r="BE43" s="203"/>
      <c r="BF43" s="203"/>
      <c r="BG43" s="203"/>
      <c r="BH43" s="203"/>
      <c r="BI43" s="203"/>
      <c r="BJ43" s="203"/>
      <c r="BK43" s="203"/>
      <c r="BL43" s="203"/>
      <c r="BM43" s="203"/>
      <c r="BN43" s="203"/>
      <c r="BO43" s="605"/>
      <c r="BP43" s="606"/>
      <c r="BQ43" s="607"/>
    </row>
    <row r="44" spans="4:69" ht="15" customHeight="1" thickBot="1">
      <c r="D44" s="68"/>
      <c r="E44" s="194"/>
      <c r="F44" s="195"/>
      <c r="G44" s="197"/>
      <c r="H44" s="197"/>
      <c r="I44" s="197"/>
      <c r="J44" s="197"/>
      <c r="K44" s="197"/>
      <c r="L44" s="197"/>
      <c r="M44" s="197"/>
      <c r="N44" s="197"/>
      <c r="O44" s="197"/>
      <c r="P44" s="197"/>
      <c r="Q44" s="195"/>
      <c r="R44" s="195"/>
      <c r="S44" s="195"/>
      <c r="T44" s="195"/>
      <c r="U44" s="195"/>
      <c r="V44" s="195"/>
      <c r="W44" s="195"/>
      <c r="X44" s="195"/>
      <c r="Y44" s="195"/>
      <c r="Z44" s="195"/>
      <c r="AA44" s="195"/>
      <c r="AB44" s="195"/>
      <c r="AC44" s="195"/>
      <c r="AD44" s="195"/>
      <c r="AE44" s="195"/>
      <c r="AF44" s="195"/>
      <c r="AG44" s="195"/>
      <c r="AH44" s="71"/>
      <c r="AM44" s="613"/>
      <c r="AN44" s="415" t="s">
        <v>569</v>
      </c>
      <c r="AO44" s="504"/>
      <c r="AP44" s="407" t="s">
        <v>570</v>
      </c>
      <c r="AQ44" s="407"/>
      <c r="AR44" s="407"/>
      <c r="AS44" s="407"/>
      <c r="AT44" s="407"/>
      <c r="AU44" s="505"/>
      <c r="AV44" s="205"/>
      <c r="AW44" s="200"/>
      <c r="AX44" s="200"/>
      <c r="AY44" s="200"/>
      <c r="AZ44" s="200"/>
      <c r="BA44" s="200"/>
      <c r="BB44" s="200"/>
      <c r="BC44" s="200"/>
      <c r="BD44" s="200"/>
      <c r="BE44" s="200"/>
      <c r="BF44" s="200"/>
      <c r="BG44" s="200"/>
      <c r="BH44" s="200"/>
      <c r="BI44" s="200"/>
      <c r="BJ44" s="200"/>
      <c r="BK44" s="200"/>
      <c r="BL44" s="200"/>
      <c r="BM44" s="200"/>
      <c r="BN44" s="200"/>
      <c r="BO44" s="599"/>
      <c r="BP44" s="600"/>
      <c r="BQ44" s="601"/>
    </row>
    <row r="45" spans="4:69" ht="15" customHeight="1" thickBot="1">
      <c r="D45" s="68"/>
      <c r="E45" s="194"/>
      <c r="F45" s="195"/>
      <c r="G45" s="197"/>
      <c r="H45" s="197"/>
      <c r="I45" s="197"/>
      <c r="J45" s="197"/>
      <c r="K45" s="197"/>
      <c r="L45" s="197"/>
      <c r="M45" s="197"/>
      <c r="N45" s="197"/>
      <c r="O45" s="197"/>
      <c r="P45" s="197"/>
      <c r="Q45" s="195"/>
      <c r="R45" s="195"/>
      <c r="S45" s="195"/>
      <c r="T45" s="195"/>
      <c r="U45" s="195"/>
      <c r="V45" s="195"/>
      <c r="W45" s="195"/>
      <c r="X45" s="195"/>
      <c r="Y45" s="195"/>
      <c r="Z45" s="195"/>
      <c r="AA45" s="195"/>
      <c r="AB45" s="195"/>
      <c r="AC45" s="195"/>
      <c r="AD45" s="195"/>
      <c r="AE45" s="195"/>
      <c r="AF45" s="195"/>
      <c r="AG45" s="195"/>
      <c r="AH45" s="71"/>
      <c r="AM45" s="613"/>
      <c r="AN45" s="415"/>
      <c r="AO45" s="598"/>
      <c r="AP45" s="408"/>
      <c r="AQ45" s="408"/>
      <c r="AR45" s="408"/>
      <c r="AS45" s="408"/>
      <c r="AT45" s="408"/>
      <c r="AU45" s="608"/>
      <c r="AV45" s="199"/>
      <c r="AW45" s="194"/>
      <c r="AX45" s="194"/>
      <c r="AY45" s="194"/>
      <c r="AZ45" s="194"/>
      <c r="BA45" s="194"/>
      <c r="BB45" s="194"/>
      <c r="BC45" s="194"/>
      <c r="BD45" s="194"/>
      <c r="BE45" s="194"/>
      <c r="BF45" s="194"/>
      <c r="BG45" s="194"/>
      <c r="BH45" s="194"/>
      <c r="BI45" s="194"/>
      <c r="BJ45" s="194"/>
      <c r="BK45" s="194"/>
      <c r="BL45" s="194"/>
      <c r="BM45" s="194"/>
      <c r="BN45" s="194"/>
      <c r="BO45" s="602"/>
      <c r="BP45" s="603"/>
      <c r="BQ45" s="604"/>
    </row>
    <row r="46" spans="4:69" ht="15" customHeight="1" thickBot="1">
      <c r="D46" s="68"/>
      <c r="E46" s="194"/>
      <c r="F46" s="195"/>
      <c r="G46" s="197"/>
      <c r="H46" s="197"/>
      <c r="I46" s="197"/>
      <c r="J46" s="197"/>
      <c r="K46" s="197"/>
      <c r="L46" s="197"/>
      <c r="M46" s="197"/>
      <c r="N46" s="197"/>
      <c r="O46" s="197"/>
      <c r="P46" s="197"/>
      <c r="Q46" s="194"/>
      <c r="R46" s="194"/>
      <c r="S46" s="194"/>
      <c r="T46" s="194"/>
      <c r="U46" s="194"/>
      <c r="V46" s="194"/>
      <c r="W46" s="194"/>
      <c r="X46" s="194"/>
      <c r="Y46" s="194"/>
      <c r="Z46" s="194"/>
      <c r="AA46" s="194"/>
      <c r="AB46" s="194"/>
      <c r="AC46" s="194"/>
      <c r="AD46" s="194"/>
      <c r="AE46" s="194"/>
      <c r="AF46" s="194"/>
      <c r="AG46" s="194"/>
      <c r="AH46" s="71"/>
      <c r="AM46" s="613"/>
      <c r="AN46" s="415"/>
      <c r="AO46" s="598"/>
      <c r="AP46" s="408"/>
      <c r="AQ46" s="408"/>
      <c r="AR46" s="408"/>
      <c r="AS46" s="408"/>
      <c r="AT46" s="408"/>
      <c r="AU46" s="608"/>
      <c r="AV46" s="199"/>
      <c r="AW46" s="194"/>
      <c r="AX46" s="194"/>
      <c r="AY46" s="194"/>
      <c r="AZ46" s="194"/>
      <c r="BA46" s="194"/>
      <c r="BB46" s="194"/>
      <c r="BC46" s="194"/>
      <c r="BD46" s="194"/>
      <c r="BE46" s="194"/>
      <c r="BF46" s="194"/>
      <c r="BG46" s="194"/>
      <c r="BH46" s="194"/>
      <c r="BI46" s="194"/>
      <c r="BJ46" s="194"/>
      <c r="BK46" s="194"/>
      <c r="BL46" s="194"/>
      <c r="BM46" s="194"/>
      <c r="BN46" s="194"/>
      <c r="BO46" s="602"/>
      <c r="BP46" s="603"/>
      <c r="BQ46" s="604"/>
    </row>
    <row r="47" spans="4:69" ht="15" customHeight="1">
      <c r="D47" s="68"/>
      <c r="E47" s="194"/>
      <c r="F47" s="194"/>
      <c r="G47" s="197"/>
      <c r="H47" s="197"/>
      <c r="I47" s="197"/>
      <c r="J47" s="197"/>
      <c r="K47" s="197"/>
      <c r="L47" s="197"/>
      <c r="M47" s="197"/>
      <c r="N47" s="197"/>
      <c r="O47" s="197"/>
      <c r="P47" s="197"/>
      <c r="Q47" s="194"/>
      <c r="R47" s="194"/>
      <c r="S47" s="194"/>
      <c r="T47" s="194"/>
      <c r="U47" s="194"/>
      <c r="V47" s="194"/>
      <c r="W47" s="194"/>
      <c r="X47" s="194"/>
      <c r="Y47" s="194"/>
      <c r="Z47" s="194"/>
      <c r="AA47" s="194"/>
      <c r="AB47" s="194"/>
      <c r="AC47" s="194"/>
      <c r="AD47" s="194"/>
      <c r="AE47" s="194"/>
      <c r="AF47" s="194"/>
      <c r="AG47" s="194"/>
      <c r="AH47" s="71"/>
      <c r="AM47" s="613"/>
      <c r="AN47" s="415"/>
      <c r="AO47" s="442"/>
      <c r="AP47" s="409"/>
      <c r="AQ47" s="409"/>
      <c r="AR47" s="409"/>
      <c r="AS47" s="409"/>
      <c r="AT47" s="409"/>
      <c r="AU47" s="507"/>
      <c r="AV47" s="202"/>
      <c r="AW47" s="203"/>
      <c r="AX47" s="203"/>
      <c r="AY47" s="203"/>
      <c r="AZ47" s="203"/>
      <c r="BA47" s="203"/>
      <c r="BB47" s="203"/>
      <c r="BC47" s="203"/>
      <c r="BD47" s="203"/>
      <c r="BE47" s="203"/>
      <c r="BF47" s="203"/>
      <c r="BG47" s="203"/>
      <c r="BH47" s="203"/>
      <c r="BI47" s="203"/>
      <c r="BJ47" s="203"/>
      <c r="BK47" s="203"/>
      <c r="BL47" s="203"/>
      <c r="BM47" s="203"/>
      <c r="BN47" s="203"/>
      <c r="BO47" s="605"/>
      <c r="BP47" s="606"/>
      <c r="BQ47" s="607"/>
    </row>
    <row r="48" spans="4:69" ht="15" customHeight="1" thickBot="1">
      <c r="D48" s="68"/>
      <c r="E48" s="194"/>
      <c r="F48" s="195"/>
      <c r="G48" s="197"/>
      <c r="H48" s="197"/>
      <c r="I48" s="197"/>
      <c r="J48" s="197"/>
      <c r="K48" s="197"/>
      <c r="L48" s="197"/>
      <c r="M48" s="197"/>
      <c r="N48" s="197"/>
      <c r="O48" s="197"/>
      <c r="P48" s="197"/>
      <c r="Q48" s="194"/>
      <c r="R48" s="194"/>
      <c r="S48" s="194"/>
      <c r="T48" s="194"/>
      <c r="U48" s="194"/>
      <c r="V48" s="194"/>
      <c r="W48" s="194"/>
      <c r="X48" s="194"/>
      <c r="Y48" s="194"/>
      <c r="Z48" s="194"/>
      <c r="AA48" s="194"/>
      <c r="AB48" s="194"/>
      <c r="AC48" s="194"/>
      <c r="AD48" s="194"/>
      <c r="AE48" s="194"/>
      <c r="AF48" s="194"/>
      <c r="AG48" s="194"/>
      <c r="AH48" s="71"/>
      <c r="AJ48" s="114"/>
      <c r="AK48" s="114"/>
      <c r="AM48" s="613"/>
      <c r="AN48" s="415" t="s">
        <v>571</v>
      </c>
      <c r="AO48" s="504"/>
      <c r="AP48" s="407"/>
      <c r="AQ48" s="407"/>
      <c r="AR48" s="407"/>
      <c r="AS48" s="407"/>
      <c r="AT48" s="407"/>
      <c r="AU48" s="505"/>
      <c r="AV48" s="205"/>
      <c r="AW48" s="200"/>
      <c r="AX48" s="200"/>
      <c r="AY48" s="200"/>
      <c r="AZ48" s="200"/>
      <c r="BA48" s="200"/>
      <c r="BB48" s="200"/>
      <c r="BC48" s="200"/>
      <c r="BD48" s="200"/>
      <c r="BE48" s="200"/>
      <c r="BF48" s="200"/>
      <c r="BG48" s="200"/>
      <c r="BH48" s="200"/>
      <c r="BI48" s="200"/>
      <c r="BJ48" s="200"/>
      <c r="BK48" s="200"/>
      <c r="BL48" s="200"/>
      <c r="BM48" s="200"/>
      <c r="BN48" s="200"/>
      <c r="BO48" s="599"/>
      <c r="BP48" s="600"/>
      <c r="BQ48" s="601"/>
    </row>
    <row r="49" spans="4:69" ht="15" customHeight="1" thickBot="1">
      <c r="D49" s="68"/>
      <c r="E49" s="194"/>
      <c r="F49" s="194"/>
      <c r="G49" s="197"/>
      <c r="H49" s="197"/>
      <c r="I49" s="197"/>
      <c r="J49" s="197"/>
      <c r="K49" s="197"/>
      <c r="L49" s="197"/>
      <c r="M49" s="197"/>
      <c r="N49" s="197"/>
      <c r="O49" s="197"/>
      <c r="P49" s="197"/>
      <c r="Q49" s="194"/>
      <c r="R49" s="194"/>
      <c r="S49" s="194"/>
      <c r="T49" s="194"/>
      <c r="U49" s="194"/>
      <c r="V49" s="194"/>
      <c r="W49" s="194"/>
      <c r="X49" s="194"/>
      <c r="Y49" s="194"/>
      <c r="Z49" s="194"/>
      <c r="AA49" s="194"/>
      <c r="AB49" s="194"/>
      <c r="AC49" s="194"/>
      <c r="AD49" s="194"/>
      <c r="AE49" s="194"/>
      <c r="AF49" s="194"/>
      <c r="AG49" s="194"/>
      <c r="AH49" s="71"/>
      <c r="AJ49" s="114"/>
      <c r="AK49" s="114"/>
      <c r="AL49" s="69"/>
      <c r="AM49" s="613"/>
      <c r="AN49" s="415"/>
      <c r="AO49" s="598"/>
      <c r="AP49" s="408"/>
      <c r="AQ49" s="408"/>
      <c r="AR49" s="408"/>
      <c r="AS49" s="408"/>
      <c r="AT49" s="408"/>
      <c r="AU49" s="608"/>
      <c r="AV49" s="199"/>
      <c r="AW49" s="194"/>
      <c r="AX49" s="194"/>
      <c r="AY49" s="194"/>
      <c r="AZ49" s="194"/>
      <c r="BA49" s="194"/>
      <c r="BB49" s="194"/>
      <c r="BC49" s="194"/>
      <c r="BD49" s="194"/>
      <c r="BE49" s="194"/>
      <c r="BF49" s="194"/>
      <c r="BG49" s="194"/>
      <c r="BH49" s="194"/>
      <c r="BI49" s="194"/>
      <c r="BJ49" s="194"/>
      <c r="BK49" s="194"/>
      <c r="BL49" s="194"/>
      <c r="BM49" s="194"/>
      <c r="BN49" s="194"/>
      <c r="BO49" s="614"/>
      <c r="BP49" s="615"/>
      <c r="BQ49" s="616"/>
    </row>
    <row r="50" spans="4:69" ht="15" customHeight="1" thickBot="1">
      <c r="D50" s="68"/>
      <c r="E50" s="194"/>
      <c r="F50" s="194"/>
      <c r="G50" s="194"/>
      <c r="H50" s="194"/>
      <c r="I50" s="194"/>
      <c r="J50" s="194"/>
      <c r="K50" s="194"/>
      <c r="L50" s="195"/>
      <c r="M50" s="195"/>
      <c r="N50" s="195"/>
      <c r="O50" s="195"/>
      <c r="P50" s="195"/>
      <c r="Q50" s="194"/>
      <c r="R50" s="194"/>
      <c r="S50" s="194"/>
      <c r="T50" s="194"/>
      <c r="U50" s="194"/>
      <c r="V50" s="194"/>
      <c r="W50" s="194"/>
      <c r="X50" s="194"/>
      <c r="Y50" s="194"/>
      <c r="Z50" s="194"/>
      <c r="AA50" s="194"/>
      <c r="AB50" s="194"/>
      <c r="AC50" s="194"/>
      <c r="AD50" s="194"/>
      <c r="AE50" s="194"/>
      <c r="AF50" s="194"/>
      <c r="AG50" s="194"/>
      <c r="AH50" s="71"/>
      <c r="AJ50" s="114"/>
      <c r="AK50" s="114"/>
      <c r="AL50" s="69"/>
      <c r="AM50" s="613"/>
      <c r="AN50" s="415"/>
      <c r="AO50" s="598"/>
      <c r="AP50" s="408"/>
      <c r="AQ50" s="408"/>
      <c r="AR50" s="408"/>
      <c r="AS50" s="408"/>
      <c r="AT50" s="408"/>
      <c r="AU50" s="608"/>
      <c r="AV50" s="199"/>
      <c r="AW50" s="194"/>
      <c r="AX50" s="194"/>
      <c r="AY50" s="194"/>
      <c r="AZ50" s="194"/>
      <c r="BA50" s="194"/>
      <c r="BB50" s="194"/>
      <c r="BC50" s="194"/>
      <c r="BD50" s="194"/>
      <c r="BE50" s="194"/>
      <c r="BF50" s="194"/>
      <c r="BG50" s="194"/>
      <c r="BH50" s="194"/>
      <c r="BI50" s="194"/>
      <c r="BJ50" s="194"/>
      <c r="BK50" s="194"/>
      <c r="BL50" s="194"/>
      <c r="BM50" s="194"/>
      <c r="BN50" s="194"/>
      <c r="BO50" s="602"/>
      <c r="BP50" s="603"/>
      <c r="BQ50" s="604"/>
    </row>
    <row r="51" spans="4:69" ht="15" customHeight="1">
      <c r="D51" s="39"/>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3"/>
      <c r="AJ51" s="114"/>
      <c r="AK51" s="114"/>
      <c r="AL51" s="69"/>
      <c r="AM51" s="613"/>
      <c r="AN51" s="415"/>
      <c r="AO51" s="442"/>
      <c r="AP51" s="409"/>
      <c r="AQ51" s="409"/>
      <c r="AR51" s="409"/>
      <c r="AS51" s="409"/>
      <c r="AT51" s="409"/>
      <c r="AU51" s="507"/>
      <c r="AV51" s="202"/>
      <c r="AW51" s="203"/>
      <c r="AX51" s="203"/>
      <c r="AY51" s="203"/>
      <c r="AZ51" s="203"/>
      <c r="BA51" s="203"/>
      <c r="BB51" s="203"/>
      <c r="BC51" s="203"/>
      <c r="BD51" s="203"/>
      <c r="BE51" s="203"/>
      <c r="BF51" s="203"/>
      <c r="BG51" s="203"/>
      <c r="BH51" s="203"/>
      <c r="BI51" s="203"/>
      <c r="BJ51" s="203"/>
      <c r="BK51" s="203"/>
      <c r="BL51" s="203"/>
      <c r="BM51" s="203"/>
      <c r="BN51" s="203"/>
      <c r="BO51" s="605"/>
      <c r="BP51" s="606"/>
      <c r="BQ51" s="607"/>
    </row>
    <row r="52" spans="3:38" ht="15" customHeight="1">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J52" s="114"/>
      <c r="AK52" s="114"/>
      <c r="AL52" s="69"/>
    </row>
    <row r="53" spans="3:38" ht="15" customHeight="1">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J53" s="114"/>
      <c r="AK53" s="114"/>
      <c r="AL53" s="69"/>
    </row>
    <row r="55" spans="38:39" ht="15" customHeight="1">
      <c r="AL55" s="69"/>
      <c r="AM55" s="69"/>
    </row>
    <row r="56" spans="38:39" ht="15" customHeight="1">
      <c r="AL56" s="69"/>
      <c r="AM56" s="69"/>
    </row>
    <row r="57" spans="38:40" ht="15" customHeight="1">
      <c r="AL57" s="114"/>
      <c r="AM57" s="69"/>
      <c r="AN57" s="69"/>
    </row>
    <row r="58" spans="38:40" ht="15" customHeight="1">
      <c r="AL58" s="114"/>
      <c r="AM58" s="69"/>
      <c r="AN58" s="69"/>
    </row>
    <row r="59" spans="38:40" ht="15" customHeight="1">
      <c r="AL59" s="114"/>
      <c r="AM59" s="69"/>
      <c r="AN59" s="69"/>
    </row>
    <row r="60" spans="38:40" ht="15" customHeight="1">
      <c r="AL60" s="114"/>
      <c r="AM60" s="69"/>
      <c r="AN60" s="69"/>
    </row>
    <row r="61" spans="38:40" ht="15" customHeight="1">
      <c r="AL61" s="114"/>
      <c r="AM61" s="69"/>
      <c r="AN61" s="69"/>
    </row>
    <row r="62" spans="38:40" ht="15" customHeight="1">
      <c r="AL62" s="114"/>
      <c r="AM62" s="69"/>
      <c r="AN62" s="69"/>
    </row>
    <row r="63" spans="38:40" ht="15" customHeight="1">
      <c r="AL63" s="192"/>
      <c r="AN63" s="69"/>
    </row>
    <row r="64" spans="39:40" ht="15" customHeight="1">
      <c r="AM64" s="69"/>
      <c r="AN64" s="69"/>
    </row>
    <row r="65" spans="39:40" ht="15" customHeight="1">
      <c r="AM65" s="69"/>
      <c r="AN65" s="69"/>
    </row>
    <row r="66" spans="39:40" ht="15" customHeight="1">
      <c r="AM66" s="69"/>
      <c r="AN66" s="69"/>
    </row>
    <row r="67" spans="38:39" ht="15" customHeight="1">
      <c r="AL67" s="95"/>
      <c r="AM67" s="69"/>
    </row>
    <row r="68" spans="38:39" ht="15" customHeight="1">
      <c r="AL68" s="95"/>
      <c r="AM68" s="69"/>
    </row>
    <row r="69" spans="38:39" ht="15" customHeight="1">
      <c r="AL69" s="95"/>
      <c r="AM69" s="69"/>
    </row>
    <row r="70" spans="38:39" ht="15" customHeight="1">
      <c r="AL70" s="95"/>
      <c r="AM70" s="69"/>
    </row>
    <row r="72" spans="6:8" ht="15" customHeight="1">
      <c r="F72" s="113"/>
      <c r="G72" s="193"/>
      <c r="H72" s="193"/>
    </row>
    <row r="73" spans="6:8" ht="15" customHeight="1">
      <c r="F73" s="113"/>
      <c r="G73" s="193"/>
      <c r="H73" s="193"/>
    </row>
  </sheetData>
  <mergeCells count="157">
    <mergeCell ref="AM3:BQ5"/>
    <mergeCell ref="AM36:AM51"/>
    <mergeCell ref="AN24:AN27"/>
    <mergeCell ref="AO24:AO27"/>
    <mergeCell ref="AN28:AN31"/>
    <mergeCell ref="AO28:AO31"/>
    <mergeCell ref="AU36:AU39"/>
    <mergeCell ref="AN32:AN35"/>
    <mergeCell ref="AN36:AN39"/>
    <mergeCell ref="AO36:AO39"/>
    <mergeCell ref="AP36:AT39"/>
    <mergeCell ref="AP32:AT35"/>
    <mergeCell ref="AU32:AU35"/>
    <mergeCell ref="AO32:AO35"/>
    <mergeCell ref="AP48:AT51"/>
    <mergeCell ref="AU48:AU51"/>
    <mergeCell ref="AN40:AN43"/>
    <mergeCell ref="AO40:AO43"/>
    <mergeCell ref="AP40:AT43"/>
    <mergeCell ref="BO40:BQ43"/>
    <mergeCell ref="BO44:BQ47"/>
    <mergeCell ref="BO48:BQ51"/>
    <mergeCell ref="AN44:AN47"/>
    <mergeCell ref="AO44:AO47"/>
    <mergeCell ref="AP44:AT47"/>
    <mergeCell ref="AU44:AU47"/>
    <mergeCell ref="AU40:AU43"/>
    <mergeCell ref="AN48:AN51"/>
    <mergeCell ref="AO48:AO51"/>
    <mergeCell ref="BO24:BQ27"/>
    <mergeCell ref="BO28:BQ31"/>
    <mergeCell ref="AP24:AT27"/>
    <mergeCell ref="AU24:AU27"/>
    <mergeCell ref="AP28:AT31"/>
    <mergeCell ref="AU28:AU31"/>
    <mergeCell ref="AN20:AN23"/>
    <mergeCell ref="AO20:AO23"/>
    <mergeCell ref="AP20:AT20"/>
    <mergeCell ref="AP22:AT22"/>
    <mergeCell ref="AP21:AT21"/>
    <mergeCell ref="AA6:AD6"/>
    <mergeCell ref="AE6:AH6"/>
    <mergeCell ref="AA10:AD10"/>
    <mergeCell ref="AE10:AH10"/>
    <mergeCell ref="AE8:AH9"/>
    <mergeCell ref="AE7:AH7"/>
    <mergeCell ref="AA7:AD7"/>
    <mergeCell ref="AM6:AU7"/>
    <mergeCell ref="AV6:BN7"/>
    <mergeCell ref="BO6:BQ7"/>
    <mergeCell ref="BO32:BQ35"/>
    <mergeCell ref="BO8:BQ11"/>
    <mergeCell ref="AU8:AU11"/>
    <mergeCell ref="AP8:AT11"/>
    <mergeCell ref="AN12:AN15"/>
    <mergeCell ref="AO12:AO15"/>
    <mergeCell ref="AP12:AT15"/>
    <mergeCell ref="BO20:BQ23"/>
    <mergeCell ref="BO36:BQ39"/>
    <mergeCell ref="BO16:BQ19"/>
    <mergeCell ref="AE17:AH17"/>
    <mergeCell ref="AN16:AN19"/>
    <mergeCell ref="AO16:AO19"/>
    <mergeCell ref="AP16:AT19"/>
    <mergeCell ref="AU16:AU19"/>
    <mergeCell ref="AU20:AU23"/>
    <mergeCell ref="AP23:AT23"/>
    <mergeCell ref="Q15:U15"/>
    <mergeCell ref="V15:Z15"/>
    <mergeCell ref="AE15:AH15"/>
    <mergeCell ref="AM8:AM35"/>
    <mergeCell ref="Q12:U12"/>
    <mergeCell ref="V12:Z12"/>
    <mergeCell ref="Q11:U11"/>
    <mergeCell ref="V11:Z11"/>
    <mergeCell ref="V13:Z14"/>
    <mergeCell ref="BO12:BQ15"/>
    <mergeCell ref="AU12:AU15"/>
    <mergeCell ref="G9:K9"/>
    <mergeCell ref="Q10:U10"/>
    <mergeCell ref="G10:K10"/>
    <mergeCell ref="V8:Z9"/>
    <mergeCell ref="V10:Z10"/>
    <mergeCell ref="Q9:U9"/>
    <mergeCell ref="L13:P14"/>
    <mergeCell ref="Q13:U14"/>
    <mergeCell ref="AN8:AN11"/>
    <mergeCell ref="AO8:AO11"/>
    <mergeCell ref="AA8:AD9"/>
    <mergeCell ref="AE16:AH16"/>
    <mergeCell ref="AA15:AD15"/>
    <mergeCell ref="AA13:AD14"/>
    <mergeCell ref="AE11:AH12"/>
    <mergeCell ref="AA11:AD12"/>
    <mergeCell ref="G11:K11"/>
    <mergeCell ref="L16:P16"/>
    <mergeCell ref="Q16:U16"/>
    <mergeCell ref="G15:K15"/>
    <mergeCell ref="G14:K14"/>
    <mergeCell ref="G13:K13"/>
    <mergeCell ref="G12:K12"/>
    <mergeCell ref="L11:P11"/>
    <mergeCell ref="L12:P12"/>
    <mergeCell ref="L15:P15"/>
    <mergeCell ref="G5:K5"/>
    <mergeCell ref="G6:K6"/>
    <mergeCell ref="G7:K7"/>
    <mergeCell ref="G8:K8"/>
    <mergeCell ref="D3:K4"/>
    <mergeCell ref="L3:Z3"/>
    <mergeCell ref="D5:D19"/>
    <mergeCell ref="E5:E14"/>
    <mergeCell ref="F18:F19"/>
    <mergeCell ref="F11:F12"/>
    <mergeCell ref="F13:F14"/>
    <mergeCell ref="E15:E19"/>
    <mergeCell ref="F8:F9"/>
    <mergeCell ref="L5:P5"/>
    <mergeCell ref="AA3:AH3"/>
    <mergeCell ref="L4:P4"/>
    <mergeCell ref="Q4:U4"/>
    <mergeCell ref="V4:Z4"/>
    <mergeCell ref="AA4:AD4"/>
    <mergeCell ref="AE4:AH4"/>
    <mergeCell ref="Q5:U5"/>
    <mergeCell ref="AE5:AH5"/>
    <mergeCell ref="V5:Z5"/>
    <mergeCell ref="AA5:AD5"/>
    <mergeCell ref="V6:Z6"/>
    <mergeCell ref="L10:P10"/>
    <mergeCell ref="V7:Z7"/>
    <mergeCell ref="Q7:U7"/>
    <mergeCell ref="L8:P9"/>
    <mergeCell ref="Q8:U8"/>
    <mergeCell ref="L7:P7"/>
    <mergeCell ref="L6:P6"/>
    <mergeCell ref="Q6:U6"/>
    <mergeCell ref="G18:K18"/>
    <mergeCell ref="L18:P19"/>
    <mergeCell ref="V17:Z17"/>
    <mergeCell ref="AE13:AH14"/>
    <mergeCell ref="AA16:AD16"/>
    <mergeCell ref="G16:K16"/>
    <mergeCell ref="L17:P17"/>
    <mergeCell ref="AA17:AD17"/>
    <mergeCell ref="V16:Z16"/>
    <mergeCell ref="Q17:U17"/>
    <mergeCell ref="G17:K17"/>
    <mergeCell ref="E24:F24"/>
    <mergeCell ref="AE18:AH19"/>
    <mergeCell ref="D20:F20"/>
    <mergeCell ref="G20:Z20"/>
    <mergeCell ref="AA20:AH20"/>
    <mergeCell ref="Q18:U19"/>
    <mergeCell ref="G19:K19"/>
    <mergeCell ref="AA18:AD19"/>
    <mergeCell ref="V18:Z19"/>
  </mergeCells>
  <conditionalFormatting sqref="BC33:BG33">
    <cfRule type="expression" priority="1" dxfId="0" stopIfTrue="1">
      <formula>IF($AM33=1,TRUE,FALSE)</formula>
    </cfRule>
  </conditionalFormatting>
  <conditionalFormatting sqref="BC34:BG34">
    <cfRule type="expression" priority="2" dxfId="0" stopIfTrue="1">
      <formula>IF($AM33=1,TRUE,FALSE)</formula>
    </cfRule>
  </conditionalFormatting>
  <conditionalFormatting sqref="L5:P5">
    <cfRule type="expression" priority="3" dxfId="0" stopIfTrue="1">
      <formula>IF($BO8=1,TRUE,FALSE)</formula>
    </cfRule>
  </conditionalFormatting>
  <conditionalFormatting sqref="Q5:U5">
    <cfRule type="expression" priority="4" dxfId="0" stopIfTrue="1">
      <formula>IF($BO8=0.9,TRUE,FALSE)</formula>
    </cfRule>
  </conditionalFormatting>
  <conditionalFormatting sqref="V5:Z5">
    <cfRule type="expression" priority="5" dxfId="0" stopIfTrue="1">
      <formula>IF($BO8=0.8,TRUE,FALSE)</formula>
    </cfRule>
  </conditionalFormatting>
  <conditionalFormatting sqref="L12:P12">
    <cfRule type="expression" priority="6" dxfId="0" stopIfTrue="1">
      <formula>IF($BO28=1,TRUE,FALSE)</formula>
    </cfRule>
  </conditionalFormatting>
  <conditionalFormatting sqref="L6:P6">
    <cfRule type="expression" priority="7" dxfId="0" stopIfTrue="1">
      <formula>IF($BO12=1,TRUE,FALSE)</formula>
    </cfRule>
  </conditionalFormatting>
  <conditionalFormatting sqref="Q6:U6">
    <cfRule type="expression" priority="8" dxfId="0" stopIfTrue="1">
      <formula>IF($BO12=0.9,TRUE,FALSE)</formula>
    </cfRule>
  </conditionalFormatting>
  <conditionalFormatting sqref="V6:Z6">
    <cfRule type="expression" priority="9" dxfId="0" stopIfTrue="1">
      <formula>IF($BO12=0.8,TRUE,FALSE)</formula>
    </cfRule>
  </conditionalFormatting>
  <conditionalFormatting sqref="L7:P7">
    <cfRule type="expression" priority="10" dxfId="0" stopIfTrue="1">
      <formula>IF($BO16=1,TRUE,FALSE)</formula>
    </cfRule>
  </conditionalFormatting>
  <conditionalFormatting sqref="Q7:U7">
    <cfRule type="expression" priority="11" dxfId="0" stopIfTrue="1">
      <formula>IF($BO16=0.9,TRUE,FALSE)</formula>
    </cfRule>
  </conditionalFormatting>
  <conditionalFormatting sqref="V7:Z7">
    <cfRule type="expression" priority="12" dxfId="0" stopIfTrue="1">
      <formula>IF($BO16=0.8,TRUE,FALSE)</formula>
    </cfRule>
  </conditionalFormatting>
  <conditionalFormatting sqref="L8:P9">
    <cfRule type="expression" priority="13" dxfId="0" stopIfTrue="1">
      <formula>IF($BO20=1,TRUE,FALSE)</formula>
    </cfRule>
  </conditionalFormatting>
  <conditionalFormatting sqref="Q8:U8">
    <cfRule type="expression" priority="14" dxfId="0" stopIfTrue="1">
      <formula>IF($BO20=0.9,TRUE,FALSE)</formula>
    </cfRule>
  </conditionalFormatting>
  <conditionalFormatting sqref="Q9:U9">
    <cfRule type="expression" priority="15" dxfId="0" stopIfTrue="1">
      <formula>IF($BO20=0.9,TRUE,FALSE)</formula>
    </cfRule>
  </conditionalFormatting>
  <conditionalFormatting sqref="V8:Z9">
    <cfRule type="expression" priority="16" dxfId="0" stopIfTrue="1">
      <formula>IF($BO20=0.8,TRUE,FALSE)</formula>
    </cfRule>
  </conditionalFormatting>
  <conditionalFormatting sqref="L10:P10">
    <cfRule type="expression" priority="17" dxfId="0" stopIfTrue="1">
      <formula>IF($BO24=1,TRUE,FALSE)</formula>
    </cfRule>
  </conditionalFormatting>
  <conditionalFormatting sqref="Q10:U10">
    <cfRule type="expression" priority="18" dxfId="0" stopIfTrue="1">
      <formula>IF($BO24=0.9,TRUE,FALSE)</formula>
    </cfRule>
  </conditionalFormatting>
  <conditionalFormatting sqref="V10:Z10">
    <cfRule type="expression" priority="19" dxfId="0" stopIfTrue="1">
      <formula>IF($BO24=0.8,TRUE,FALSE)</formula>
    </cfRule>
  </conditionalFormatting>
  <conditionalFormatting sqref="L11:P11">
    <cfRule type="expression" priority="20" dxfId="0" stopIfTrue="1">
      <formula>IF($BO28=1,TRUE,FALSE)</formula>
    </cfRule>
  </conditionalFormatting>
  <conditionalFormatting sqref="Q11:U11">
    <cfRule type="expression" priority="21" dxfId="0" stopIfTrue="1">
      <formula>IF($BO28=0.9,TRUE,FALSE)</formula>
    </cfRule>
  </conditionalFormatting>
  <conditionalFormatting sqref="Q12:U12">
    <cfRule type="expression" priority="22" dxfId="0" stopIfTrue="1">
      <formula>IF($BO28=0.9,TRUE,FALSE)</formula>
    </cfRule>
  </conditionalFormatting>
  <conditionalFormatting sqref="V11:Z11">
    <cfRule type="expression" priority="23" dxfId="0" stopIfTrue="1">
      <formula>IF($BO28=0.8,TRUE,FALSE)</formula>
    </cfRule>
  </conditionalFormatting>
  <conditionalFormatting sqref="V12:Z12">
    <cfRule type="expression" priority="24" dxfId="0" stopIfTrue="1">
      <formula>IF($BO28=0.8,TRUE,FALSE)</formula>
    </cfRule>
  </conditionalFormatting>
  <conditionalFormatting sqref="L13:P14">
    <cfRule type="expression" priority="25" dxfId="0" stopIfTrue="1">
      <formula>IF($BO32=1,TRUE,FALSE)</formula>
    </cfRule>
  </conditionalFormatting>
  <conditionalFormatting sqref="Q13:U14">
    <cfRule type="expression" priority="26" dxfId="0" stopIfTrue="1">
      <formula>IF($BO32=0.9,TRUE,FALSE)</formula>
    </cfRule>
  </conditionalFormatting>
  <conditionalFormatting sqref="V13:Z14">
    <cfRule type="expression" priority="27" dxfId="0" stopIfTrue="1">
      <formula>IF($BO32=0.8,TRUE,FALSE)</formula>
    </cfRule>
  </conditionalFormatting>
  <conditionalFormatting sqref="L15:P15">
    <cfRule type="expression" priority="28" dxfId="0" stopIfTrue="1">
      <formula>IF($BO36=1,TRUE,FALSE)</formula>
    </cfRule>
  </conditionalFormatting>
  <conditionalFormatting sqref="Q15:U15">
    <cfRule type="expression" priority="29" dxfId="0" stopIfTrue="1">
      <formula>IF($BO36=0.9,TRUE,FALSE)</formula>
    </cfRule>
  </conditionalFormatting>
  <conditionalFormatting sqref="V15:Z15">
    <cfRule type="expression" priority="30" dxfId="0" stopIfTrue="1">
      <formula>IF($BO36=0.8,TRUE,FALSE)</formula>
    </cfRule>
  </conditionalFormatting>
  <conditionalFormatting sqref="L16:P16">
    <cfRule type="expression" priority="31" dxfId="0" stopIfTrue="1">
      <formula>IF($BO40=1,TRUE,FALSE)</formula>
    </cfRule>
  </conditionalFormatting>
  <conditionalFormatting sqref="Q16:U16">
    <cfRule type="expression" priority="32" dxfId="0" stopIfTrue="1">
      <formula>IF($BO40=0.9,TRUE,FALSE)</formula>
    </cfRule>
  </conditionalFormatting>
  <conditionalFormatting sqref="V16:Z16">
    <cfRule type="expression" priority="33" dxfId="0" stopIfTrue="1">
      <formula>IF($BO40=0.8,TRUE,FALSE)</formula>
    </cfRule>
  </conditionalFormatting>
  <conditionalFormatting sqref="L17:P17">
    <cfRule type="expression" priority="34" dxfId="0" stopIfTrue="1">
      <formula>IF($BO44=1,TRUE,FALSE)</formula>
    </cfRule>
  </conditionalFormatting>
  <conditionalFormatting sqref="Q17:U17">
    <cfRule type="expression" priority="35" dxfId="0" stopIfTrue="1">
      <formula>IF($BO44=0.9,TRUE,FALSE)</formula>
    </cfRule>
  </conditionalFormatting>
  <conditionalFormatting sqref="V17:Z17">
    <cfRule type="expression" priority="36" dxfId="0" stopIfTrue="1">
      <formula>IF($BO44=0.8,TRUE,FALSE)</formula>
    </cfRule>
  </conditionalFormatting>
  <conditionalFormatting sqref="L18:P19">
    <cfRule type="expression" priority="37" dxfId="0" stopIfTrue="1">
      <formula>IF($BO48=1,TRUE,FALSE)</formula>
    </cfRule>
  </conditionalFormatting>
  <conditionalFormatting sqref="Q18:U19">
    <cfRule type="expression" priority="38" dxfId="0" stopIfTrue="1">
      <formula>IF($BO485=0.9,TRUE,FALSE)</formula>
    </cfRule>
  </conditionalFormatting>
  <conditionalFormatting sqref="V18:Z19">
    <cfRule type="expression" priority="39" dxfId="0" stopIfTrue="1">
      <formula>IF($BO48=0.8,TRUE,FALSE)</formula>
    </cfRule>
  </conditionalFormatting>
  <dataValidations count="1">
    <dataValidation type="list" allowBlank="1" showInputMessage="1" showErrorMessage="1" sqref="BO8:BQ8 BO12:BQ12 BO16:BQ16 BO20:BQ21 BO24:BQ24 BO28:BQ29 BO36:BQ36 BO40:BQ40 BO44:BQ44 BO32:BQ33 BO48:BQ49">
      <formula1>"1.0,0.9,0.8"</formula1>
    </dataValidation>
  </dataValidations>
  <printOptions/>
  <pageMargins left="0.7874015748031497" right="0.7874015748031497" top="0.984251968503937" bottom="0.7874015748031497" header="0.5118110236220472" footer="0.5118110236220472"/>
  <pageSetup blackAndWhite="1"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dimension ref="C3:R53"/>
  <sheetViews>
    <sheetView workbookViewId="0" topLeftCell="A1">
      <selection activeCell="A1" sqref="A1"/>
    </sheetView>
  </sheetViews>
  <sheetFormatPr defaultColWidth="9.00390625" defaultRowHeight="15" customHeight="1"/>
  <cols>
    <col min="1" max="2" width="3.00390625" style="118" customWidth="1"/>
    <col min="3" max="13" width="3.00390625" style="117" customWidth="1"/>
    <col min="14" max="16" width="15.00390625" style="117" customWidth="1"/>
    <col min="17" max="18" width="9.00390625" style="117" customWidth="1"/>
    <col min="19" max="16384" width="3.00390625" style="118" customWidth="1"/>
  </cols>
  <sheetData>
    <row r="3" spans="4:18" ht="19.5" customHeight="1">
      <c r="D3" s="635" t="s">
        <v>346</v>
      </c>
      <c r="E3" s="637" t="s">
        <v>39</v>
      </c>
      <c r="F3" s="638"/>
      <c r="G3" s="638"/>
      <c r="H3" s="638"/>
      <c r="I3" s="638"/>
      <c r="J3" s="638"/>
      <c r="K3" s="638"/>
      <c r="L3" s="638"/>
      <c r="M3" s="638"/>
      <c r="N3" s="632" t="s">
        <v>514</v>
      </c>
      <c r="O3" s="633"/>
      <c r="P3" s="633"/>
      <c r="Q3" s="121" t="s">
        <v>142</v>
      </c>
      <c r="R3" s="121"/>
    </row>
    <row r="4" spans="4:18" ht="19.5" customHeight="1">
      <c r="D4" s="636"/>
      <c r="E4" s="639"/>
      <c r="F4" s="640"/>
      <c r="G4" s="640"/>
      <c r="H4" s="640"/>
      <c r="I4" s="640"/>
      <c r="J4" s="640"/>
      <c r="K4" s="640"/>
      <c r="L4" s="640"/>
      <c r="M4" s="640"/>
      <c r="N4" s="123">
        <v>1</v>
      </c>
      <c r="O4" s="120">
        <v>0.9</v>
      </c>
      <c r="P4" s="120">
        <v>0.8</v>
      </c>
      <c r="Q4" s="121" t="s">
        <v>515</v>
      </c>
      <c r="R4" s="121" t="s">
        <v>516</v>
      </c>
    </row>
    <row r="5" spans="4:18" ht="19.5" customHeight="1">
      <c r="D5" s="627" t="s">
        <v>40</v>
      </c>
      <c r="E5" s="629" t="s">
        <v>41</v>
      </c>
      <c r="F5" s="629" t="s">
        <v>42</v>
      </c>
      <c r="G5" s="121" t="s">
        <v>143</v>
      </c>
      <c r="H5" s="641" t="s">
        <v>43</v>
      </c>
      <c r="I5" s="642"/>
      <c r="J5" s="642"/>
      <c r="K5" s="642"/>
      <c r="L5" s="642"/>
      <c r="M5" s="642"/>
      <c r="N5" s="120" t="s">
        <v>144</v>
      </c>
      <c r="O5" s="120" t="s">
        <v>145</v>
      </c>
      <c r="P5" s="120" t="s">
        <v>146</v>
      </c>
      <c r="Q5" s="124">
        <v>1</v>
      </c>
      <c r="R5" s="124"/>
    </row>
    <row r="6" spans="4:18" ht="19.5" customHeight="1">
      <c r="D6" s="627"/>
      <c r="E6" s="630"/>
      <c r="F6" s="631"/>
      <c r="G6" s="121" t="s">
        <v>147</v>
      </c>
      <c r="H6" s="641"/>
      <c r="I6" s="642"/>
      <c r="J6" s="642"/>
      <c r="K6" s="642"/>
      <c r="L6" s="642"/>
      <c r="M6" s="642"/>
      <c r="N6" s="125"/>
      <c r="O6" s="125"/>
      <c r="P6" s="125"/>
      <c r="Q6" s="121"/>
      <c r="R6" s="121"/>
    </row>
    <row r="7" spans="4:18" ht="19.5" customHeight="1">
      <c r="D7" s="627"/>
      <c r="E7" s="630"/>
      <c r="F7" s="629" t="s">
        <v>44</v>
      </c>
      <c r="G7" s="121" t="s">
        <v>148</v>
      </c>
      <c r="H7" s="641" t="s">
        <v>45</v>
      </c>
      <c r="I7" s="642"/>
      <c r="J7" s="642"/>
      <c r="K7" s="642"/>
      <c r="L7" s="642"/>
      <c r="M7" s="642"/>
      <c r="N7" s="120" t="s">
        <v>149</v>
      </c>
      <c r="O7" s="120" t="s">
        <v>150</v>
      </c>
      <c r="P7" s="120" t="s">
        <v>151</v>
      </c>
      <c r="Q7" s="124">
        <v>1</v>
      </c>
      <c r="R7" s="124"/>
    </row>
    <row r="8" spans="4:18" ht="19.5" customHeight="1">
      <c r="D8" s="627"/>
      <c r="E8" s="631"/>
      <c r="F8" s="631"/>
      <c r="G8" s="121" t="s">
        <v>152</v>
      </c>
      <c r="H8" s="641"/>
      <c r="I8" s="642"/>
      <c r="J8" s="642"/>
      <c r="K8" s="642"/>
      <c r="L8" s="642"/>
      <c r="M8" s="642"/>
      <c r="N8" s="126"/>
      <c r="O8" s="126"/>
      <c r="P8" s="126"/>
      <c r="Q8" s="121"/>
      <c r="R8" s="121"/>
    </row>
    <row r="9" spans="4:18" ht="19.5" customHeight="1">
      <c r="D9" s="628"/>
      <c r="E9" s="632" t="s">
        <v>444</v>
      </c>
      <c r="F9" s="633"/>
      <c r="G9" s="634"/>
      <c r="H9" s="643" t="s">
        <v>512</v>
      </c>
      <c r="I9" s="644"/>
      <c r="J9" s="644"/>
      <c r="K9" s="644"/>
      <c r="L9" s="644"/>
      <c r="M9" s="644"/>
      <c r="N9" s="644"/>
      <c r="O9" s="644"/>
      <c r="P9" s="644"/>
      <c r="Q9" s="645"/>
      <c r="R9" s="645"/>
    </row>
    <row r="10" spans="4:18" ht="19.5" customHeight="1">
      <c r="D10" s="627" t="s">
        <v>46</v>
      </c>
      <c r="E10" s="629" t="s">
        <v>41</v>
      </c>
      <c r="F10" s="629" t="s">
        <v>42</v>
      </c>
      <c r="G10" s="121" t="s">
        <v>143</v>
      </c>
      <c r="H10" s="641" t="s">
        <v>43</v>
      </c>
      <c r="I10" s="642"/>
      <c r="J10" s="642"/>
      <c r="K10" s="642"/>
      <c r="L10" s="642"/>
      <c r="M10" s="642"/>
      <c r="N10" s="120" t="s">
        <v>144</v>
      </c>
      <c r="O10" s="120" t="s">
        <v>145</v>
      </c>
      <c r="P10" s="120" t="s">
        <v>146</v>
      </c>
      <c r="Q10" s="124">
        <v>1</v>
      </c>
      <c r="R10" s="124"/>
    </row>
    <row r="11" spans="4:18" ht="19.5" customHeight="1">
      <c r="D11" s="627"/>
      <c r="E11" s="630"/>
      <c r="F11" s="631"/>
      <c r="G11" s="121" t="s">
        <v>147</v>
      </c>
      <c r="H11" s="641"/>
      <c r="I11" s="642"/>
      <c r="J11" s="642"/>
      <c r="K11" s="642"/>
      <c r="L11" s="642"/>
      <c r="M11" s="642"/>
      <c r="N11" s="125"/>
      <c r="O11" s="125"/>
      <c r="P11" s="125"/>
      <c r="Q11" s="121"/>
      <c r="R11" s="121"/>
    </row>
    <row r="12" spans="4:18" ht="19.5" customHeight="1">
      <c r="D12" s="627"/>
      <c r="E12" s="630"/>
      <c r="F12" s="629" t="s">
        <v>44</v>
      </c>
      <c r="G12" s="121" t="s">
        <v>148</v>
      </c>
      <c r="H12" s="641" t="s">
        <v>45</v>
      </c>
      <c r="I12" s="642"/>
      <c r="J12" s="642"/>
      <c r="K12" s="642"/>
      <c r="L12" s="642"/>
      <c r="M12" s="642"/>
      <c r="N12" s="120" t="s">
        <v>149</v>
      </c>
      <c r="O12" s="120" t="s">
        <v>150</v>
      </c>
      <c r="P12" s="120" t="s">
        <v>151</v>
      </c>
      <c r="Q12" s="124">
        <v>1</v>
      </c>
      <c r="R12" s="124"/>
    </row>
    <row r="13" spans="4:18" ht="19.5" customHeight="1">
      <c r="D13" s="627"/>
      <c r="E13" s="631"/>
      <c r="F13" s="631"/>
      <c r="G13" s="121" t="s">
        <v>152</v>
      </c>
      <c r="H13" s="641"/>
      <c r="I13" s="642"/>
      <c r="J13" s="642"/>
      <c r="K13" s="642"/>
      <c r="L13" s="642"/>
      <c r="M13" s="642"/>
      <c r="N13" s="126"/>
      <c r="O13" s="126"/>
      <c r="P13" s="126"/>
      <c r="Q13" s="121"/>
      <c r="R13" s="121"/>
    </row>
    <row r="14" spans="4:18" ht="19.5" customHeight="1">
      <c r="D14" s="628"/>
      <c r="E14" s="632" t="s">
        <v>444</v>
      </c>
      <c r="F14" s="633"/>
      <c r="G14" s="634"/>
      <c r="H14" s="643" t="s">
        <v>512</v>
      </c>
      <c r="I14" s="644"/>
      <c r="J14" s="644"/>
      <c r="K14" s="644"/>
      <c r="L14" s="644"/>
      <c r="M14" s="644"/>
      <c r="N14" s="644"/>
      <c r="O14" s="644"/>
      <c r="P14" s="644"/>
      <c r="Q14" s="645"/>
      <c r="R14" s="645"/>
    </row>
    <row r="15" spans="4:18" ht="19.5" customHeight="1">
      <c r="D15" s="627" t="s">
        <v>47</v>
      </c>
      <c r="E15" s="629" t="s">
        <v>41</v>
      </c>
      <c r="F15" s="629" t="s">
        <v>42</v>
      </c>
      <c r="G15" s="121" t="s">
        <v>143</v>
      </c>
      <c r="H15" s="641" t="s">
        <v>43</v>
      </c>
      <c r="I15" s="642"/>
      <c r="J15" s="642"/>
      <c r="K15" s="642"/>
      <c r="L15" s="642"/>
      <c r="M15" s="642"/>
      <c r="N15" s="120" t="s">
        <v>144</v>
      </c>
      <c r="O15" s="120" t="s">
        <v>145</v>
      </c>
      <c r="P15" s="120" t="s">
        <v>146</v>
      </c>
      <c r="Q15" s="124">
        <v>1</v>
      </c>
      <c r="R15" s="124"/>
    </row>
    <row r="16" spans="4:18" ht="19.5" customHeight="1">
      <c r="D16" s="627"/>
      <c r="E16" s="630"/>
      <c r="F16" s="631"/>
      <c r="G16" s="121" t="s">
        <v>147</v>
      </c>
      <c r="H16" s="641"/>
      <c r="I16" s="642"/>
      <c r="J16" s="642"/>
      <c r="K16" s="642"/>
      <c r="L16" s="642"/>
      <c r="M16" s="642"/>
      <c r="N16" s="125"/>
      <c r="O16" s="125"/>
      <c r="P16" s="125"/>
      <c r="Q16" s="121"/>
      <c r="R16" s="121"/>
    </row>
    <row r="17" spans="4:18" ht="19.5" customHeight="1">
      <c r="D17" s="627"/>
      <c r="E17" s="630"/>
      <c r="F17" s="629" t="s">
        <v>44</v>
      </c>
      <c r="G17" s="121" t="s">
        <v>148</v>
      </c>
      <c r="H17" s="641" t="s">
        <v>45</v>
      </c>
      <c r="I17" s="642"/>
      <c r="J17" s="642"/>
      <c r="K17" s="642"/>
      <c r="L17" s="642"/>
      <c r="M17" s="642"/>
      <c r="N17" s="120" t="s">
        <v>149</v>
      </c>
      <c r="O17" s="120" t="s">
        <v>150</v>
      </c>
      <c r="P17" s="120" t="s">
        <v>151</v>
      </c>
      <c r="Q17" s="124">
        <v>1</v>
      </c>
      <c r="R17" s="124"/>
    </row>
    <row r="18" spans="4:18" ht="19.5" customHeight="1">
      <c r="D18" s="627"/>
      <c r="E18" s="631"/>
      <c r="F18" s="631"/>
      <c r="G18" s="121" t="s">
        <v>152</v>
      </c>
      <c r="H18" s="641"/>
      <c r="I18" s="642"/>
      <c r="J18" s="642"/>
      <c r="K18" s="642"/>
      <c r="L18" s="642"/>
      <c r="M18" s="642"/>
      <c r="N18" s="126"/>
      <c r="O18" s="126"/>
      <c r="P18" s="126"/>
      <c r="Q18" s="121"/>
      <c r="R18" s="121"/>
    </row>
    <row r="19" spans="4:18" ht="19.5" customHeight="1">
      <c r="D19" s="628"/>
      <c r="E19" s="632" t="s">
        <v>513</v>
      </c>
      <c r="F19" s="633"/>
      <c r="G19" s="634"/>
      <c r="H19" s="643" t="s">
        <v>512</v>
      </c>
      <c r="I19" s="644"/>
      <c r="J19" s="644"/>
      <c r="K19" s="644"/>
      <c r="L19" s="644"/>
      <c r="M19" s="644"/>
      <c r="N19" s="644"/>
      <c r="O19" s="644"/>
      <c r="P19" s="644"/>
      <c r="Q19" s="645"/>
      <c r="R19" s="645"/>
    </row>
    <row r="20" spans="3:18" ht="19.5" customHeight="1">
      <c r="C20" s="127"/>
      <c r="D20" s="128"/>
      <c r="E20" s="119"/>
      <c r="F20" s="119"/>
      <c r="G20" s="119"/>
      <c r="H20" s="129"/>
      <c r="I20" s="129"/>
      <c r="J20" s="129"/>
      <c r="K20" s="129"/>
      <c r="L20" s="129"/>
      <c r="M20" s="129"/>
      <c r="N20" s="129"/>
      <c r="O20" s="129"/>
      <c r="P20" s="129"/>
      <c r="Q20" s="130"/>
      <c r="R20" s="130"/>
    </row>
    <row r="21" spans="3:18" ht="19.5" customHeight="1">
      <c r="C21" s="127"/>
      <c r="D21" s="131"/>
      <c r="E21" s="122"/>
      <c r="F21" s="122"/>
      <c r="G21" s="122"/>
      <c r="H21" s="132"/>
      <c r="I21" s="132"/>
      <c r="J21" s="132"/>
      <c r="K21" s="132"/>
      <c r="L21" s="132"/>
      <c r="M21" s="132"/>
      <c r="N21" s="132"/>
      <c r="O21" s="132"/>
      <c r="P21" s="132"/>
      <c r="Q21" s="133"/>
      <c r="R21" s="133"/>
    </row>
    <row r="22" spans="4:18" ht="19.5" customHeight="1">
      <c r="D22" s="635" t="s">
        <v>346</v>
      </c>
      <c r="E22" s="637" t="s">
        <v>48</v>
      </c>
      <c r="F22" s="638"/>
      <c r="G22" s="638"/>
      <c r="H22" s="638"/>
      <c r="I22" s="638"/>
      <c r="J22" s="638"/>
      <c r="K22" s="638"/>
      <c r="L22" s="638"/>
      <c r="M22" s="638"/>
      <c r="N22" s="632" t="s">
        <v>514</v>
      </c>
      <c r="O22" s="633"/>
      <c r="P22" s="633"/>
      <c r="Q22" s="121" t="s">
        <v>142</v>
      </c>
      <c r="R22" s="121"/>
    </row>
    <row r="23" spans="4:18" ht="19.5" customHeight="1">
      <c r="D23" s="636"/>
      <c r="E23" s="639"/>
      <c r="F23" s="640"/>
      <c r="G23" s="640"/>
      <c r="H23" s="640"/>
      <c r="I23" s="640"/>
      <c r="J23" s="640"/>
      <c r="K23" s="640"/>
      <c r="L23" s="640"/>
      <c r="M23" s="640"/>
      <c r="N23" s="123">
        <v>1</v>
      </c>
      <c r="O23" s="120">
        <v>0.9</v>
      </c>
      <c r="P23" s="120">
        <v>0.8</v>
      </c>
      <c r="Q23" s="121" t="s">
        <v>515</v>
      </c>
      <c r="R23" s="121" t="s">
        <v>516</v>
      </c>
    </row>
    <row r="24" spans="4:18" ht="19.5" customHeight="1">
      <c r="D24" s="627" t="s">
        <v>40</v>
      </c>
      <c r="E24" s="629" t="s">
        <v>41</v>
      </c>
      <c r="F24" s="629" t="s">
        <v>42</v>
      </c>
      <c r="G24" s="121" t="s">
        <v>143</v>
      </c>
      <c r="H24" s="641" t="s">
        <v>43</v>
      </c>
      <c r="I24" s="642"/>
      <c r="J24" s="642"/>
      <c r="K24" s="642"/>
      <c r="L24" s="642"/>
      <c r="M24" s="642"/>
      <c r="N24" s="120" t="s">
        <v>144</v>
      </c>
      <c r="O24" s="120" t="s">
        <v>145</v>
      </c>
      <c r="P24" s="120" t="s">
        <v>146</v>
      </c>
      <c r="Q24" s="124">
        <v>1</v>
      </c>
      <c r="R24" s="124"/>
    </row>
    <row r="25" spans="4:18" ht="19.5" customHeight="1">
      <c r="D25" s="627"/>
      <c r="E25" s="630"/>
      <c r="F25" s="631"/>
      <c r="G25" s="121" t="s">
        <v>147</v>
      </c>
      <c r="H25" s="641"/>
      <c r="I25" s="642"/>
      <c r="J25" s="642"/>
      <c r="K25" s="642"/>
      <c r="L25" s="642"/>
      <c r="M25" s="642"/>
      <c r="N25" s="125"/>
      <c r="O25" s="125"/>
      <c r="P25" s="125"/>
      <c r="Q25" s="121"/>
      <c r="R25" s="121"/>
    </row>
    <row r="26" spans="4:18" ht="19.5" customHeight="1">
      <c r="D26" s="627"/>
      <c r="E26" s="630"/>
      <c r="F26" s="629" t="s">
        <v>44</v>
      </c>
      <c r="G26" s="121" t="s">
        <v>148</v>
      </c>
      <c r="H26" s="641" t="s">
        <v>45</v>
      </c>
      <c r="I26" s="642"/>
      <c r="J26" s="642"/>
      <c r="K26" s="642"/>
      <c r="L26" s="642"/>
      <c r="M26" s="642"/>
      <c r="N26" s="120" t="s">
        <v>149</v>
      </c>
      <c r="O26" s="120" t="s">
        <v>150</v>
      </c>
      <c r="P26" s="120" t="s">
        <v>151</v>
      </c>
      <c r="Q26" s="124">
        <v>1</v>
      </c>
      <c r="R26" s="124"/>
    </row>
    <row r="27" spans="4:18" ht="19.5" customHeight="1">
      <c r="D27" s="627"/>
      <c r="E27" s="631"/>
      <c r="F27" s="631"/>
      <c r="G27" s="121" t="s">
        <v>152</v>
      </c>
      <c r="H27" s="641"/>
      <c r="I27" s="642"/>
      <c r="J27" s="642"/>
      <c r="K27" s="642"/>
      <c r="L27" s="642"/>
      <c r="M27" s="642"/>
      <c r="N27" s="126"/>
      <c r="O27" s="126"/>
      <c r="P27" s="126"/>
      <c r="Q27" s="121"/>
      <c r="R27" s="121"/>
    </row>
    <row r="28" spans="4:18" ht="19.5" customHeight="1">
      <c r="D28" s="628"/>
      <c r="E28" s="632" t="s">
        <v>444</v>
      </c>
      <c r="F28" s="633"/>
      <c r="G28" s="634"/>
      <c r="H28" s="643" t="s">
        <v>512</v>
      </c>
      <c r="I28" s="644"/>
      <c r="J28" s="644"/>
      <c r="K28" s="644"/>
      <c r="L28" s="644"/>
      <c r="M28" s="644"/>
      <c r="N28" s="644"/>
      <c r="O28" s="644"/>
      <c r="P28" s="644"/>
      <c r="Q28" s="645"/>
      <c r="R28" s="645"/>
    </row>
    <row r="29" spans="4:18" ht="19.5" customHeight="1">
      <c r="D29" s="627" t="s">
        <v>46</v>
      </c>
      <c r="E29" s="629" t="s">
        <v>41</v>
      </c>
      <c r="F29" s="629" t="s">
        <v>42</v>
      </c>
      <c r="G29" s="121" t="s">
        <v>143</v>
      </c>
      <c r="H29" s="641" t="s">
        <v>43</v>
      </c>
      <c r="I29" s="642"/>
      <c r="J29" s="642"/>
      <c r="K29" s="642"/>
      <c r="L29" s="642"/>
      <c r="M29" s="642"/>
      <c r="N29" s="120" t="s">
        <v>144</v>
      </c>
      <c r="O29" s="120" t="s">
        <v>145</v>
      </c>
      <c r="P29" s="120" t="s">
        <v>146</v>
      </c>
      <c r="Q29" s="124">
        <v>1</v>
      </c>
      <c r="R29" s="124"/>
    </row>
    <row r="30" spans="4:18" ht="19.5" customHeight="1">
      <c r="D30" s="627"/>
      <c r="E30" s="630"/>
      <c r="F30" s="631"/>
      <c r="G30" s="121" t="s">
        <v>147</v>
      </c>
      <c r="H30" s="641"/>
      <c r="I30" s="642"/>
      <c r="J30" s="642"/>
      <c r="K30" s="642"/>
      <c r="L30" s="642"/>
      <c r="M30" s="642"/>
      <c r="N30" s="125"/>
      <c r="O30" s="125"/>
      <c r="P30" s="125"/>
      <c r="Q30" s="121"/>
      <c r="R30" s="121"/>
    </row>
    <row r="31" spans="4:18" ht="19.5" customHeight="1">
      <c r="D31" s="627"/>
      <c r="E31" s="630"/>
      <c r="F31" s="629" t="s">
        <v>44</v>
      </c>
      <c r="G31" s="121" t="s">
        <v>148</v>
      </c>
      <c r="H31" s="641" t="s">
        <v>45</v>
      </c>
      <c r="I31" s="642"/>
      <c r="J31" s="642"/>
      <c r="K31" s="642"/>
      <c r="L31" s="642"/>
      <c r="M31" s="642"/>
      <c r="N31" s="120" t="s">
        <v>149</v>
      </c>
      <c r="O31" s="120" t="s">
        <v>150</v>
      </c>
      <c r="P31" s="120" t="s">
        <v>151</v>
      </c>
      <c r="Q31" s="124">
        <v>1</v>
      </c>
      <c r="R31" s="124"/>
    </row>
    <row r="32" spans="4:18" ht="19.5" customHeight="1">
      <c r="D32" s="627"/>
      <c r="E32" s="631"/>
      <c r="F32" s="631"/>
      <c r="G32" s="121" t="s">
        <v>152</v>
      </c>
      <c r="H32" s="641"/>
      <c r="I32" s="642"/>
      <c r="J32" s="642"/>
      <c r="K32" s="642"/>
      <c r="L32" s="642"/>
      <c r="M32" s="642"/>
      <c r="N32" s="126"/>
      <c r="O32" s="126"/>
      <c r="P32" s="126"/>
      <c r="Q32" s="121"/>
      <c r="R32" s="121"/>
    </row>
    <row r="33" spans="4:18" ht="19.5" customHeight="1">
      <c r="D33" s="628"/>
      <c r="E33" s="632" t="s">
        <v>444</v>
      </c>
      <c r="F33" s="633"/>
      <c r="G33" s="634"/>
      <c r="H33" s="643" t="s">
        <v>512</v>
      </c>
      <c r="I33" s="644"/>
      <c r="J33" s="644"/>
      <c r="K33" s="644"/>
      <c r="L33" s="644"/>
      <c r="M33" s="644"/>
      <c r="N33" s="644"/>
      <c r="O33" s="644"/>
      <c r="P33" s="644"/>
      <c r="Q33" s="645"/>
      <c r="R33" s="645"/>
    </row>
    <row r="34" spans="4:18" ht="19.5" customHeight="1">
      <c r="D34" s="627" t="s">
        <v>47</v>
      </c>
      <c r="E34" s="629" t="s">
        <v>41</v>
      </c>
      <c r="F34" s="629" t="s">
        <v>42</v>
      </c>
      <c r="G34" s="121" t="s">
        <v>143</v>
      </c>
      <c r="H34" s="641" t="s">
        <v>43</v>
      </c>
      <c r="I34" s="642"/>
      <c r="J34" s="642"/>
      <c r="K34" s="642"/>
      <c r="L34" s="642"/>
      <c r="M34" s="642"/>
      <c r="N34" s="120" t="s">
        <v>144</v>
      </c>
      <c r="O34" s="120" t="s">
        <v>145</v>
      </c>
      <c r="P34" s="120" t="s">
        <v>146</v>
      </c>
      <c r="Q34" s="124">
        <v>1</v>
      </c>
      <c r="R34" s="124"/>
    </row>
    <row r="35" spans="4:18" ht="19.5" customHeight="1">
      <c r="D35" s="627"/>
      <c r="E35" s="630"/>
      <c r="F35" s="631"/>
      <c r="G35" s="121" t="s">
        <v>147</v>
      </c>
      <c r="H35" s="641"/>
      <c r="I35" s="642"/>
      <c r="J35" s="642"/>
      <c r="K35" s="642"/>
      <c r="L35" s="642"/>
      <c r="M35" s="642"/>
      <c r="N35" s="125"/>
      <c r="O35" s="125"/>
      <c r="P35" s="125"/>
      <c r="Q35" s="121"/>
      <c r="R35" s="121"/>
    </row>
    <row r="36" spans="4:18" ht="19.5" customHeight="1">
      <c r="D36" s="627"/>
      <c r="E36" s="630"/>
      <c r="F36" s="629" t="s">
        <v>44</v>
      </c>
      <c r="G36" s="121" t="s">
        <v>148</v>
      </c>
      <c r="H36" s="641" t="s">
        <v>45</v>
      </c>
      <c r="I36" s="642"/>
      <c r="J36" s="642"/>
      <c r="K36" s="642"/>
      <c r="L36" s="642"/>
      <c r="M36" s="642"/>
      <c r="N36" s="120" t="s">
        <v>149</v>
      </c>
      <c r="O36" s="120" t="s">
        <v>150</v>
      </c>
      <c r="P36" s="120" t="s">
        <v>151</v>
      </c>
      <c r="Q36" s="124">
        <v>1</v>
      </c>
      <c r="R36" s="124"/>
    </row>
    <row r="37" spans="4:18" ht="19.5" customHeight="1">
      <c r="D37" s="627"/>
      <c r="E37" s="631"/>
      <c r="F37" s="631"/>
      <c r="G37" s="121" t="s">
        <v>152</v>
      </c>
      <c r="H37" s="641"/>
      <c r="I37" s="642"/>
      <c r="J37" s="642"/>
      <c r="K37" s="642"/>
      <c r="L37" s="642"/>
      <c r="M37" s="642"/>
      <c r="N37" s="126"/>
      <c r="O37" s="126"/>
      <c r="P37" s="126"/>
      <c r="Q37" s="121"/>
      <c r="R37" s="121"/>
    </row>
    <row r="38" spans="4:18" ht="19.5" customHeight="1">
      <c r="D38" s="628"/>
      <c r="E38" s="632" t="s">
        <v>444</v>
      </c>
      <c r="F38" s="633"/>
      <c r="G38" s="634"/>
      <c r="H38" s="643" t="s">
        <v>512</v>
      </c>
      <c r="I38" s="644"/>
      <c r="J38" s="644"/>
      <c r="K38" s="644"/>
      <c r="L38" s="644"/>
      <c r="M38" s="644"/>
      <c r="N38" s="644"/>
      <c r="O38" s="644"/>
      <c r="P38" s="644"/>
      <c r="Q38" s="645"/>
      <c r="R38" s="645"/>
    </row>
    <row r="39" spans="4:18" ht="27" customHeight="1">
      <c r="D39" s="128"/>
      <c r="E39" s="128"/>
      <c r="F39" s="128"/>
      <c r="G39" s="119"/>
      <c r="H39" s="134"/>
      <c r="I39" s="134"/>
      <c r="J39" s="134"/>
      <c r="K39" s="134"/>
      <c r="L39" s="134"/>
      <c r="M39" s="134"/>
      <c r="N39" s="119"/>
      <c r="O39" s="119"/>
      <c r="P39" s="119"/>
      <c r="Q39" s="130"/>
      <c r="R39" s="130"/>
    </row>
    <row r="40" spans="4:18" ht="27" customHeight="1">
      <c r="D40" s="135"/>
      <c r="E40" s="135"/>
      <c r="F40" s="135"/>
      <c r="G40" s="127"/>
      <c r="H40" s="136"/>
      <c r="I40" s="136"/>
      <c r="J40" s="136"/>
      <c r="K40" s="136"/>
      <c r="L40" s="136"/>
      <c r="M40" s="136"/>
      <c r="N40" s="127"/>
      <c r="O40" s="127"/>
      <c r="P40" s="127"/>
      <c r="Q40" s="127"/>
      <c r="R40" s="127"/>
    </row>
    <row r="41" spans="4:18" ht="27" customHeight="1">
      <c r="D41" s="135"/>
      <c r="E41" s="135"/>
      <c r="F41" s="135"/>
      <c r="G41" s="127"/>
      <c r="H41" s="136"/>
      <c r="I41" s="136"/>
      <c r="J41" s="136"/>
      <c r="K41" s="136"/>
      <c r="L41" s="136"/>
      <c r="M41" s="136"/>
      <c r="N41" s="127"/>
      <c r="O41" s="127"/>
      <c r="P41" s="127"/>
      <c r="Q41" s="137"/>
      <c r="R41" s="137"/>
    </row>
    <row r="42" spans="4:18" ht="27" customHeight="1">
      <c r="D42" s="135"/>
      <c r="E42" s="135"/>
      <c r="F42" s="135"/>
      <c r="G42" s="127"/>
      <c r="H42" s="136"/>
      <c r="I42" s="136"/>
      <c r="J42" s="136"/>
      <c r="K42" s="136"/>
      <c r="L42" s="136"/>
      <c r="M42" s="136"/>
      <c r="N42" s="127"/>
      <c r="O42" s="127"/>
      <c r="P42" s="127"/>
      <c r="Q42" s="127"/>
      <c r="R42" s="127"/>
    </row>
    <row r="43" spans="4:18" ht="27" customHeight="1">
      <c r="D43" s="135"/>
      <c r="E43" s="127"/>
      <c r="F43" s="127"/>
      <c r="G43" s="127"/>
      <c r="H43" s="138"/>
      <c r="I43" s="138"/>
      <c r="J43" s="138"/>
      <c r="K43" s="138"/>
      <c r="L43" s="138"/>
      <c r="M43" s="138"/>
      <c r="N43" s="138"/>
      <c r="O43" s="138"/>
      <c r="P43" s="138"/>
      <c r="Q43" s="137"/>
      <c r="R43" s="137"/>
    </row>
    <row r="44" spans="4:18" ht="27" customHeight="1">
      <c r="D44" s="135"/>
      <c r="E44" s="135"/>
      <c r="F44" s="135"/>
      <c r="G44" s="127"/>
      <c r="H44" s="136"/>
      <c r="I44" s="136"/>
      <c r="J44" s="136"/>
      <c r="K44" s="136"/>
      <c r="L44" s="136"/>
      <c r="M44" s="136"/>
      <c r="N44" s="127"/>
      <c r="O44" s="127"/>
      <c r="P44" s="127"/>
      <c r="Q44" s="137"/>
      <c r="R44" s="137"/>
    </row>
    <row r="45" spans="4:18" ht="27" customHeight="1">
      <c r="D45" s="135"/>
      <c r="E45" s="135"/>
      <c r="F45" s="135"/>
      <c r="G45" s="127"/>
      <c r="H45" s="136"/>
      <c r="I45" s="136"/>
      <c r="J45" s="136"/>
      <c r="K45" s="136"/>
      <c r="L45" s="136"/>
      <c r="M45" s="136"/>
      <c r="N45" s="127"/>
      <c r="O45" s="127"/>
      <c r="P45" s="127"/>
      <c r="Q45" s="127"/>
      <c r="R45" s="127"/>
    </row>
    <row r="46" spans="4:18" ht="27" customHeight="1">
      <c r="D46" s="135"/>
      <c r="E46" s="135"/>
      <c r="F46" s="135"/>
      <c r="G46" s="127"/>
      <c r="H46" s="136"/>
      <c r="I46" s="136"/>
      <c r="J46" s="136"/>
      <c r="K46" s="136"/>
      <c r="L46" s="136"/>
      <c r="M46" s="136"/>
      <c r="N46" s="127"/>
      <c r="O46" s="127"/>
      <c r="P46" s="127"/>
      <c r="Q46" s="137"/>
      <c r="R46" s="137"/>
    </row>
    <row r="47" spans="4:18" ht="27" customHeight="1">
      <c r="D47" s="135"/>
      <c r="E47" s="135"/>
      <c r="F47" s="135"/>
      <c r="G47" s="127"/>
      <c r="H47" s="136"/>
      <c r="I47" s="136"/>
      <c r="J47" s="136"/>
      <c r="K47" s="136"/>
      <c r="L47" s="136"/>
      <c r="M47" s="136"/>
      <c r="N47" s="127"/>
      <c r="O47" s="127"/>
      <c r="P47" s="127"/>
      <c r="Q47" s="127"/>
      <c r="R47" s="127"/>
    </row>
    <row r="48" spans="4:18" ht="27" customHeight="1">
      <c r="D48" s="135"/>
      <c r="E48" s="127"/>
      <c r="F48" s="127"/>
      <c r="G48" s="127"/>
      <c r="H48" s="138"/>
      <c r="I48" s="138"/>
      <c r="J48" s="138"/>
      <c r="K48" s="138"/>
      <c r="L48" s="138"/>
      <c r="M48" s="138"/>
      <c r="N48" s="138"/>
      <c r="O48" s="138"/>
      <c r="P48" s="138"/>
      <c r="Q48" s="137"/>
      <c r="R48" s="137"/>
    </row>
    <row r="49" spans="4:18" ht="27" customHeight="1">
      <c r="D49" s="135"/>
      <c r="E49" s="135"/>
      <c r="F49" s="135"/>
      <c r="G49" s="127"/>
      <c r="H49" s="136"/>
      <c r="I49" s="136"/>
      <c r="J49" s="136"/>
      <c r="K49" s="136"/>
      <c r="L49" s="136"/>
      <c r="M49" s="136"/>
      <c r="N49" s="127"/>
      <c r="O49" s="127"/>
      <c r="P49" s="127"/>
      <c r="Q49" s="137"/>
      <c r="R49" s="137"/>
    </row>
    <row r="50" spans="4:18" ht="27" customHeight="1">
      <c r="D50" s="135"/>
      <c r="E50" s="135"/>
      <c r="F50" s="135"/>
      <c r="G50" s="127"/>
      <c r="H50" s="136"/>
      <c r="I50" s="136"/>
      <c r="J50" s="136"/>
      <c r="K50" s="136"/>
      <c r="L50" s="136"/>
      <c r="M50" s="136"/>
      <c r="N50" s="127"/>
      <c r="O50" s="127"/>
      <c r="P50" s="127"/>
      <c r="Q50" s="127"/>
      <c r="R50" s="127"/>
    </row>
    <row r="51" spans="4:18" ht="27" customHeight="1">
      <c r="D51" s="135"/>
      <c r="E51" s="135"/>
      <c r="F51" s="135"/>
      <c r="G51" s="127"/>
      <c r="H51" s="136"/>
      <c r="I51" s="136"/>
      <c r="J51" s="136"/>
      <c r="K51" s="136"/>
      <c r="L51" s="136"/>
      <c r="M51" s="136"/>
      <c r="N51" s="127"/>
      <c r="O51" s="127"/>
      <c r="P51" s="127"/>
      <c r="Q51" s="137"/>
      <c r="R51" s="137"/>
    </row>
    <row r="52" spans="4:18" ht="27" customHeight="1">
      <c r="D52" s="135"/>
      <c r="E52" s="135"/>
      <c r="F52" s="135"/>
      <c r="G52" s="127"/>
      <c r="H52" s="136"/>
      <c r="I52" s="136"/>
      <c r="J52" s="136"/>
      <c r="K52" s="136"/>
      <c r="L52" s="136"/>
      <c r="M52" s="136"/>
      <c r="N52" s="127"/>
      <c r="O52" s="127"/>
      <c r="P52" s="127"/>
      <c r="Q52" s="127"/>
      <c r="R52" s="127"/>
    </row>
    <row r="53" spans="4:18" ht="27" customHeight="1">
      <c r="D53" s="135"/>
      <c r="E53" s="127"/>
      <c r="F53" s="127"/>
      <c r="G53" s="127"/>
      <c r="H53" s="138"/>
      <c r="I53" s="138"/>
      <c r="J53" s="138"/>
      <c r="K53" s="138"/>
      <c r="L53" s="138"/>
      <c r="M53" s="138"/>
      <c r="N53" s="138"/>
      <c r="O53" s="138"/>
      <c r="P53" s="138"/>
      <c r="Q53" s="137"/>
      <c r="R53" s="137"/>
    </row>
  </sheetData>
  <mergeCells count="72">
    <mergeCell ref="Q28:R28"/>
    <mergeCell ref="Q9:R9"/>
    <mergeCell ref="D24:D28"/>
    <mergeCell ref="E24:E27"/>
    <mergeCell ref="F24:F25"/>
    <mergeCell ref="H24:M24"/>
    <mergeCell ref="H25:M25"/>
    <mergeCell ref="F26:F27"/>
    <mergeCell ref="H26:M26"/>
    <mergeCell ref="D5:D9"/>
    <mergeCell ref="E5:E8"/>
    <mergeCell ref="F5:F6"/>
    <mergeCell ref="H5:M5"/>
    <mergeCell ref="H6:M6"/>
    <mergeCell ref="F7:F8"/>
    <mergeCell ref="H7:M7"/>
    <mergeCell ref="H8:M8"/>
    <mergeCell ref="E9:G9"/>
    <mergeCell ref="H9:P9"/>
    <mergeCell ref="N22:P22"/>
    <mergeCell ref="H38:P38"/>
    <mergeCell ref="H18:M18"/>
    <mergeCell ref="H14:P14"/>
    <mergeCell ref="E38:G38"/>
    <mergeCell ref="H36:M36"/>
    <mergeCell ref="H37:M37"/>
    <mergeCell ref="E33:G33"/>
    <mergeCell ref="N3:P3"/>
    <mergeCell ref="Q38:R38"/>
    <mergeCell ref="Q33:R33"/>
    <mergeCell ref="Q14:R14"/>
    <mergeCell ref="Q19:R19"/>
    <mergeCell ref="H19:P19"/>
    <mergeCell ref="H13:M13"/>
    <mergeCell ref="H15:M15"/>
    <mergeCell ref="H16:M16"/>
    <mergeCell ref="H17:M17"/>
    <mergeCell ref="D34:D38"/>
    <mergeCell ref="E34:E37"/>
    <mergeCell ref="F34:F35"/>
    <mergeCell ref="F36:F37"/>
    <mergeCell ref="H34:M34"/>
    <mergeCell ref="H35:M35"/>
    <mergeCell ref="H33:P33"/>
    <mergeCell ref="H29:M29"/>
    <mergeCell ref="H30:M30"/>
    <mergeCell ref="H31:M31"/>
    <mergeCell ref="H32:M32"/>
    <mergeCell ref="D22:D23"/>
    <mergeCell ref="D29:D33"/>
    <mergeCell ref="E29:E32"/>
    <mergeCell ref="F29:F30"/>
    <mergeCell ref="F31:F32"/>
    <mergeCell ref="E22:M23"/>
    <mergeCell ref="H27:M27"/>
    <mergeCell ref="E28:G28"/>
    <mergeCell ref="H28:P28"/>
    <mergeCell ref="D3:D4"/>
    <mergeCell ref="E14:G14"/>
    <mergeCell ref="F12:F13"/>
    <mergeCell ref="F10:F11"/>
    <mergeCell ref="E10:E13"/>
    <mergeCell ref="D10:D14"/>
    <mergeCell ref="E3:M4"/>
    <mergeCell ref="H10:M10"/>
    <mergeCell ref="H11:M11"/>
    <mergeCell ref="H12:M12"/>
    <mergeCell ref="D15:D19"/>
    <mergeCell ref="E15:E18"/>
    <mergeCell ref="F15:F16"/>
    <mergeCell ref="F17:F18"/>
    <mergeCell ref="E19:G19"/>
  </mergeCells>
  <printOptions/>
  <pageMargins left="0.7874015748031497" right="0.7874015748031497" top="0.984251968503937" bottom="0.787401574803149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J29"/>
  <sheetViews>
    <sheetView workbookViewId="0" topLeftCell="A1">
      <selection activeCell="A1" sqref="A1"/>
    </sheetView>
  </sheetViews>
  <sheetFormatPr defaultColWidth="9.00390625" defaultRowHeight="15" customHeight="1"/>
  <cols>
    <col min="1" max="3" width="3.00390625" style="1" customWidth="1"/>
    <col min="4" max="4" width="1.4921875" style="1" customWidth="1"/>
    <col min="5" max="10" width="3.00390625" style="1" customWidth="1"/>
    <col min="11" max="11" width="1.4921875" style="1" customWidth="1"/>
    <col min="12" max="27" width="3.00390625" style="1" customWidth="1"/>
    <col min="28" max="28" width="1.4921875" style="1" customWidth="1"/>
    <col min="29" max="35" width="3.00390625" style="1" customWidth="1"/>
    <col min="36" max="36" width="1.4921875" style="1" customWidth="1"/>
    <col min="37" max="16384" width="3.00390625" style="1" customWidth="1"/>
  </cols>
  <sheetData>
    <row r="1" spans="1:3" ht="15" customHeight="1">
      <c r="A1" s="5" t="s">
        <v>153</v>
      </c>
      <c r="C1" s="5" t="s">
        <v>425</v>
      </c>
    </row>
    <row r="2" spans="2:29" ht="15" customHeight="1">
      <c r="B2" s="139" t="s">
        <v>446</v>
      </c>
      <c r="C2" s="8"/>
      <c r="D2" s="140" t="s">
        <v>324</v>
      </c>
      <c r="E2" s="8"/>
      <c r="F2" s="8"/>
      <c r="G2" s="8"/>
      <c r="H2" s="8"/>
      <c r="I2" s="8"/>
      <c r="J2" s="8"/>
      <c r="K2" s="8"/>
      <c r="L2" s="8"/>
      <c r="M2" s="8"/>
      <c r="N2" s="8"/>
      <c r="O2" s="8"/>
      <c r="P2" s="8"/>
      <c r="Q2" s="8"/>
      <c r="R2" s="8"/>
      <c r="S2" s="8"/>
      <c r="T2" s="8"/>
      <c r="U2" s="8"/>
      <c r="V2" s="8"/>
      <c r="W2" s="8"/>
      <c r="X2" s="8"/>
      <c r="Y2" s="8"/>
      <c r="Z2" s="8"/>
      <c r="AA2" s="8"/>
      <c r="AB2" s="8"/>
      <c r="AC2" s="8"/>
    </row>
    <row r="3" spans="2:29" ht="15" customHeight="1">
      <c r="B3" s="141"/>
      <c r="C3" s="8"/>
      <c r="D3" s="8"/>
      <c r="E3" s="8"/>
      <c r="F3" s="8"/>
      <c r="G3" s="8"/>
      <c r="H3" s="8"/>
      <c r="I3" s="8"/>
      <c r="J3" s="8"/>
      <c r="K3" s="8"/>
      <c r="L3" s="8"/>
      <c r="M3" s="8"/>
      <c r="N3" s="8"/>
      <c r="O3" s="8"/>
      <c r="P3" s="8"/>
      <c r="Q3" s="8"/>
      <c r="R3" s="8"/>
      <c r="S3" s="8"/>
      <c r="T3" s="8"/>
      <c r="U3" s="8"/>
      <c r="V3" s="8"/>
      <c r="W3" s="8"/>
      <c r="X3" s="8"/>
      <c r="Y3" s="8"/>
      <c r="Z3" s="8"/>
      <c r="AA3" s="8"/>
      <c r="AB3" s="8"/>
      <c r="AC3" s="8"/>
    </row>
    <row r="4" spans="4:11" ht="15" customHeight="1">
      <c r="D4" s="8" t="s">
        <v>49</v>
      </c>
      <c r="E4" s="8"/>
      <c r="F4" s="8"/>
      <c r="G4" s="8"/>
      <c r="H4" s="8"/>
      <c r="I4" s="8"/>
      <c r="J4" s="8"/>
      <c r="K4" s="8"/>
    </row>
    <row r="5" spans="4:36" ht="30" customHeight="1">
      <c r="D5" s="142"/>
      <c r="E5" s="664" t="s">
        <v>279</v>
      </c>
      <c r="F5" s="664"/>
      <c r="G5" s="664"/>
      <c r="H5" s="664"/>
      <c r="I5" s="664"/>
      <c r="J5" s="664"/>
      <c r="K5" s="143"/>
      <c r="L5" s="667" t="s">
        <v>450</v>
      </c>
      <c r="M5" s="668"/>
      <c r="N5" s="668"/>
      <c r="O5" s="668"/>
      <c r="P5" s="668"/>
      <c r="Q5" s="668"/>
      <c r="R5" s="668"/>
      <c r="S5" s="668"/>
      <c r="T5" s="668"/>
      <c r="U5" s="668"/>
      <c r="V5" s="668"/>
      <c r="W5" s="668"/>
      <c r="X5" s="669"/>
      <c r="Y5" s="665" t="s">
        <v>449</v>
      </c>
      <c r="Z5" s="665"/>
      <c r="AA5" s="665"/>
      <c r="AB5" s="675" t="s">
        <v>451</v>
      </c>
      <c r="AC5" s="676"/>
      <c r="AD5" s="676"/>
      <c r="AE5" s="676"/>
      <c r="AF5" s="676"/>
      <c r="AG5" s="676"/>
      <c r="AH5" s="676"/>
      <c r="AI5" s="676"/>
      <c r="AJ5" s="677"/>
    </row>
    <row r="6" spans="4:36" ht="27.75" customHeight="1">
      <c r="D6" s="659"/>
      <c r="E6" s="652" t="s">
        <v>447</v>
      </c>
      <c r="F6" s="652"/>
      <c r="G6" s="652"/>
      <c r="H6" s="652"/>
      <c r="I6" s="652"/>
      <c r="J6" s="652"/>
      <c r="K6" s="655"/>
      <c r="L6" s="184" t="s">
        <v>280</v>
      </c>
      <c r="M6" s="184"/>
      <c r="N6" s="184"/>
      <c r="O6" s="184"/>
      <c r="P6" s="184"/>
      <c r="Q6" s="184"/>
      <c r="R6" s="184"/>
      <c r="S6" s="184"/>
      <c r="T6" s="184"/>
      <c r="U6" s="184"/>
      <c r="V6" s="184"/>
      <c r="W6" s="184"/>
      <c r="X6" s="184"/>
      <c r="Y6" s="665">
        <v>0.7</v>
      </c>
      <c r="Z6" s="665"/>
      <c r="AA6" s="665"/>
      <c r="AB6" s="659"/>
      <c r="AC6" s="656" t="s">
        <v>50</v>
      </c>
      <c r="AD6" s="656"/>
      <c r="AE6" s="656"/>
      <c r="AF6" s="656"/>
      <c r="AG6" s="656"/>
      <c r="AH6" s="656"/>
      <c r="AI6" s="656"/>
      <c r="AJ6" s="655"/>
    </row>
    <row r="7" spans="4:36" ht="27.75" customHeight="1">
      <c r="D7" s="660"/>
      <c r="E7" s="653"/>
      <c r="F7" s="653"/>
      <c r="G7" s="653"/>
      <c r="H7" s="653"/>
      <c r="I7" s="653"/>
      <c r="J7" s="653"/>
      <c r="K7" s="662"/>
      <c r="L7" s="185" t="s">
        <v>281</v>
      </c>
      <c r="M7" s="185"/>
      <c r="N7" s="185"/>
      <c r="O7" s="185"/>
      <c r="P7" s="185"/>
      <c r="Q7" s="185"/>
      <c r="R7" s="185"/>
      <c r="S7" s="185"/>
      <c r="T7" s="185"/>
      <c r="U7" s="185"/>
      <c r="V7" s="185"/>
      <c r="W7" s="185"/>
      <c r="X7" s="185"/>
      <c r="Y7" s="665"/>
      <c r="Z7" s="665"/>
      <c r="AA7" s="665"/>
      <c r="AB7" s="647"/>
      <c r="AC7" s="657"/>
      <c r="AD7" s="657"/>
      <c r="AE7" s="657"/>
      <c r="AF7" s="657"/>
      <c r="AG7" s="657"/>
      <c r="AH7" s="657"/>
      <c r="AI7" s="657"/>
      <c r="AJ7" s="650"/>
    </row>
    <row r="8" spans="4:36" ht="27.75" customHeight="1">
      <c r="D8" s="660"/>
      <c r="E8" s="653"/>
      <c r="F8" s="653"/>
      <c r="G8" s="653"/>
      <c r="H8" s="653"/>
      <c r="I8" s="653"/>
      <c r="J8" s="653"/>
      <c r="K8" s="662"/>
      <c r="L8" s="111" t="s">
        <v>282</v>
      </c>
      <c r="M8" s="111"/>
      <c r="N8" s="111"/>
      <c r="O8" s="111"/>
      <c r="P8" s="111"/>
      <c r="Q8" s="111"/>
      <c r="R8" s="111"/>
      <c r="S8" s="111"/>
      <c r="T8" s="111"/>
      <c r="U8" s="111"/>
      <c r="V8" s="111"/>
      <c r="W8" s="111"/>
      <c r="X8" s="111"/>
      <c r="Y8" s="665">
        <v>0.9</v>
      </c>
      <c r="Z8" s="666"/>
      <c r="AA8" s="666"/>
      <c r="AB8" s="647"/>
      <c r="AC8" s="657"/>
      <c r="AD8" s="657"/>
      <c r="AE8" s="657"/>
      <c r="AF8" s="657"/>
      <c r="AG8" s="657"/>
      <c r="AH8" s="657"/>
      <c r="AI8" s="657"/>
      <c r="AJ8" s="650"/>
    </row>
    <row r="9" spans="4:36" ht="27.75" customHeight="1">
      <c r="D9" s="660"/>
      <c r="E9" s="653"/>
      <c r="F9" s="653"/>
      <c r="G9" s="653"/>
      <c r="H9" s="653"/>
      <c r="I9" s="653"/>
      <c r="J9" s="653"/>
      <c r="K9" s="662"/>
      <c r="L9" s="1" t="s">
        <v>283</v>
      </c>
      <c r="Y9" s="665">
        <v>0.9</v>
      </c>
      <c r="Z9" s="666"/>
      <c r="AA9" s="666"/>
      <c r="AB9" s="647"/>
      <c r="AC9" s="657"/>
      <c r="AD9" s="657"/>
      <c r="AE9" s="657"/>
      <c r="AF9" s="657"/>
      <c r="AG9" s="657"/>
      <c r="AH9" s="657"/>
      <c r="AI9" s="657"/>
      <c r="AJ9" s="650"/>
    </row>
    <row r="10" spans="4:36" ht="27.75" customHeight="1">
      <c r="D10" s="661"/>
      <c r="E10" s="654"/>
      <c r="F10" s="654"/>
      <c r="G10" s="654"/>
      <c r="H10" s="654"/>
      <c r="I10" s="654"/>
      <c r="J10" s="654"/>
      <c r="K10" s="663"/>
      <c r="L10" s="111" t="s">
        <v>284</v>
      </c>
      <c r="M10" s="111"/>
      <c r="N10" s="111"/>
      <c r="O10" s="111"/>
      <c r="P10" s="111"/>
      <c r="Q10" s="111"/>
      <c r="R10" s="111"/>
      <c r="S10" s="111"/>
      <c r="T10" s="111"/>
      <c r="U10" s="111"/>
      <c r="V10" s="111"/>
      <c r="W10" s="111"/>
      <c r="X10" s="111"/>
      <c r="Y10" s="670">
        <v>1</v>
      </c>
      <c r="Z10" s="666"/>
      <c r="AA10" s="666"/>
      <c r="AB10" s="648"/>
      <c r="AC10" s="658"/>
      <c r="AD10" s="658"/>
      <c r="AE10" s="658"/>
      <c r="AF10" s="658"/>
      <c r="AG10" s="658"/>
      <c r="AH10" s="658"/>
      <c r="AI10" s="658"/>
      <c r="AJ10" s="651"/>
    </row>
    <row r="11" spans="4:36" ht="27.75" customHeight="1">
      <c r="D11" s="659"/>
      <c r="E11" s="652" t="s">
        <v>448</v>
      </c>
      <c r="F11" s="652"/>
      <c r="G11" s="652"/>
      <c r="H11" s="652"/>
      <c r="I11" s="652"/>
      <c r="J11" s="652"/>
      <c r="K11" s="655"/>
      <c r="L11" s="4" t="s">
        <v>154</v>
      </c>
      <c r="M11" s="4"/>
      <c r="N11" s="4"/>
      <c r="O11" s="4"/>
      <c r="P11" s="4"/>
      <c r="Q11" s="4"/>
      <c r="R11" s="4"/>
      <c r="S11" s="4"/>
      <c r="T11" s="4"/>
      <c r="U11" s="4"/>
      <c r="V11" s="4"/>
      <c r="W11" s="4"/>
      <c r="X11" s="4"/>
      <c r="Y11" s="665">
        <v>0.8</v>
      </c>
      <c r="Z11" s="666"/>
      <c r="AA11" s="666"/>
      <c r="AB11" s="646"/>
      <c r="AC11" s="652" t="s">
        <v>155</v>
      </c>
      <c r="AD11" s="671"/>
      <c r="AE11" s="671"/>
      <c r="AF11" s="671"/>
      <c r="AG11" s="671"/>
      <c r="AH11" s="671"/>
      <c r="AI11" s="671"/>
      <c r="AJ11" s="649"/>
    </row>
    <row r="12" spans="4:36" ht="27.75" customHeight="1">
      <c r="D12" s="660"/>
      <c r="E12" s="653"/>
      <c r="F12" s="653"/>
      <c r="G12" s="653"/>
      <c r="H12" s="653"/>
      <c r="I12" s="653"/>
      <c r="J12" s="653"/>
      <c r="K12" s="662"/>
      <c r="L12" s="184" t="s">
        <v>156</v>
      </c>
      <c r="M12" s="184"/>
      <c r="N12" s="184"/>
      <c r="O12" s="184"/>
      <c r="P12" s="184"/>
      <c r="Q12" s="184"/>
      <c r="R12" s="184"/>
      <c r="S12" s="184"/>
      <c r="T12" s="184"/>
      <c r="U12" s="184"/>
      <c r="V12" s="184"/>
      <c r="W12" s="184"/>
      <c r="X12" s="184"/>
      <c r="Y12" s="665">
        <v>0.9</v>
      </c>
      <c r="Z12" s="666"/>
      <c r="AA12" s="666"/>
      <c r="AB12" s="647"/>
      <c r="AC12" s="672"/>
      <c r="AD12" s="672"/>
      <c r="AE12" s="672"/>
      <c r="AF12" s="672"/>
      <c r="AG12" s="672"/>
      <c r="AH12" s="672"/>
      <c r="AI12" s="672"/>
      <c r="AJ12" s="650"/>
    </row>
    <row r="13" spans="4:36" ht="27.75" customHeight="1">
      <c r="D13" s="660"/>
      <c r="E13" s="653"/>
      <c r="F13" s="653"/>
      <c r="G13" s="653"/>
      <c r="H13" s="653"/>
      <c r="I13" s="653"/>
      <c r="J13" s="653"/>
      <c r="K13" s="662"/>
      <c r="L13" s="185" t="s">
        <v>157</v>
      </c>
      <c r="M13" s="185"/>
      <c r="N13" s="185"/>
      <c r="O13" s="185"/>
      <c r="P13" s="185"/>
      <c r="Q13" s="185"/>
      <c r="R13" s="185"/>
      <c r="S13" s="185"/>
      <c r="T13" s="185"/>
      <c r="U13" s="185"/>
      <c r="V13" s="185"/>
      <c r="W13" s="185"/>
      <c r="X13" s="185"/>
      <c r="Y13" s="665"/>
      <c r="Z13" s="666"/>
      <c r="AA13" s="666"/>
      <c r="AB13" s="647"/>
      <c r="AC13" s="672"/>
      <c r="AD13" s="672"/>
      <c r="AE13" s="672"/>
      <c r="AF13" s="672"/>
      <c r="AG13" s="672"/>
      <c r="AH13" s="672"/>
      <c r="AI13" s="672"/>
      <c r="AJ13" s="650"/>
    </row>
    <row r="14" spans="4:36" ht="27.75" customHeight="1">
      <c r="D14" s="660"/>
      <c r="E14" s="653"/>
      <c r="F14" s="653"/>
      <c r="G14" s="653"/>
      <c r="H14" s="653"/>
      <c r="I14" s="653"/>
      <c r="J14" s="653"/>
      <c r="K14" s="662"/>
      <c r="L14" s="184" t="s">
        <v>51</v>
      </c>
      <c r="M14" s="184"/>
      <c r="N14" s="184"/>
      <c r="O14" s="184"/>
      <c r="P14" s="184"/>
      <c r="Q14" s="184"/>
      <c r="R14" s="184"/>
      <c r="S14" s="184"/>
      <c r="T14" s="184"/>
      <c r="U14" s="184"/>
      <c r="V14" s="184"/>
      <c r="W14" s="184"/>
      <c r="X14" s="184"/>
      <c r="Y14" s="665">
        <v>0.9</v>
      </c>
      <c r="Z14" s="666"/>
      <c r="AA14" s="666"/>
      <c r="AB14" s="647"/>
      <c r="AC14" s="672"/>
      <c r="AD14" s="672"/>
      <c r="AE14" s="672"/>
      <c r="AF14" s="672"/>
      <c r="AG14" s="672"/>
      <c r="AH14" s="672"/>
      <c r="AI14" s="672"/>
      <c r="AJ14" s="650"/>
    </row>
    <row r="15" spans="4:36" ht="27.75" customHeight="1">
      <c r="D15" s="660"/>
      <c r="E15" s="653"/>
      <c r="F15" s="653"/>
      <c r="G15" s="653"/>
      <c r="H15" s="653"/>
      <c r="I15" s="653"/>
      <c r="J15" s="653"/>
      <c r="K15" s="662"/>
      <c r="L15" s="185" t="s">
        <v>285</v>
      </c>
      <c r="M15" s="185"/>
      <c r="N15" s="185"/>
      <c r="O15" s="185"/>
      <c r="P15" s="185"/>
      <c r="Q15" s="185"/>
      <c r="R15" s="185"/>
      <c r="S15" s="185"/>
      <c r="T15" s="185"/>
      <c r="U15" s="185"/>
      <c r="V15" s="185"/>
      <c r="W15" s="185"/>
      <c r="X15" s="185"/>
      <c r="Y15" s="665"/>
      <c r="Z15" s="666"/>
      <c r="AA15" s="666"/>
      <c r="AB15" s="647"/>
      <c r="AC15" s="672"/>
      <c r="AD15" s="672"/>
      <c r="AE15" s="672"/>
      <c r="AF15" s="672"/>
      <c r="AG15" s="672"/>
      <c r="AH15" s="672"/>
      <c r="AI15" s="672"/>
      <c r="AJ15" s="650"/>
    </row>
    <row r="16" spans="4:36" ht="27.75" customHeight="1">
      <c r="D16" s="660"/>
      <c r="E16" s="653"/>
      <c r="F16" s="653"/>
      <c r="G16" s="653"/>
      <c r="H16" s="653"/>
      <c r="I16" s="653"/>
      <c r="J16" s="653"/>
      <c r="K16" s="662"/>
      <c r="L16" s="111" t="s">
        <v>158</v>
      </c>
      <c r="M16" s="111"/>
      <c r="N16" s="111"/>
      <c r="O16" s="111"/>
      <c r="P16" s="111"/>
      <c r="Q16" s="111"/>
      <c r="R16" s="111"/>
      <c r="S16" s="111"/>
      <c r="T16" s="111"/>
      <c r="U16" s="111"/>
      <c r="V16" s="111"/>
      <c r="W16" s="111"/>
      <c r="X16" s="111"/>
      <c r="Y16" s="665">
        <v>0.9</v>
      </c>
      <c r="Z16" s="666"/>
      <c r="AA16" s="666"/>
      <c r="AB16" s="647"/>
      <c r="AC16" s="672"/>
      <c r="AD16" s="672"/>
      <c r="AE16" s="672"/>
      <c r="AF16" s="672"/>
      <c r="AG16" s="672"/>
      <c r="AH16" s="672"/>
      <c r="AI16" s="672"/>
      <c r="AJ16" s="650"/>
    </row>
    <row r="17" spans="4:36" ht="27.75" customHeight="1">
      <c r="D17" s="661"/>
      <c r="E17" s="654"/>
      <c r="F17" s="654"/>
      <c r="G17" s="654"/>
      <c r="H17" s="654"/>
      <c r="I17" s="654"/>
      <c r="J17" s="654"/>
      <c r="K17" s="663"/>
      <c r="L17" s="111" t="s">
        <v>284</v>
      </c>
      <c r="M17" s="111"/>
      <c r="N17" s="111"/>
      <c r="O17" s="111"/>
      <c r="P17" s="111"/>
      <c r="Q17" s="111"/>
      <c r="R17" s="111"/>
      <c r="S17" s="111"/>
      <c r="T17" s="111"/>
      <c r="U17" s="111"/>
      <c r="V17" s="111"/>
      <c r="W17" s="111"/>
      <c r="X17" s="111"/>
      <c r="Y17" s="670">
        <v>1</v>
      </c>
      <c r="Z17" s="666"/>
      <c r="AA17" s="666"/>
      <c r="AB17" s="648"/>
      <c r="AC17" s="673"/>
      <c r="AD17" s="673"/>
      <c r="AE17" s="673"/>
      <c r="AF17" s="673"/>
      <c r="AG17" s="673"/>
      <c r="AH17" s="673"/>
      <c r="AI17" s="673"/>
      <c r="AJ17" s="651"/>
    </row>
    <row r="18" spans="4:36" ht="27.75" customHeight="1">
      <c r="D18" s="659"/>
      <c r="E18" s="652" t="s">
        <v>159</v>
      </c>
      <c r="F18" s="652"/>
      <c r="G18" s="652"/>
      <c r="H18" s="652"/>
      <c r="I18" s="652"/>
      <c r="J18" s="652"/>
      <c r="K18" s="655"/>
      <c r="L18" s="4" t="s">
        <v>286</v>
      </c>
      <c r="M18" s="4"/>
      <c r="N18" s="4"/>
      <c r="O18" s="4"/>
      <c r="P18" s="4"/>
      <c r="Q18" s="4"/>
      <c r="R18" s="4"/>
      <c r="S18" s="4"/>
      <c r="T18" s="4"/>
      <c r="U18" s="4"/>
      <c r="V18" s="4"/>
      <c r="W18" s="4"/>
      <c r="X18" s="4"/>
      <c r="Y18" s="665">
        <v>0.7</v>
      </c>
      <c r="Z18" s="666"/>
      <c r="AA18" s="666"/>
      <c r="AB18" s="646"/>
      <c r="AC18" s="674" t="s">
        <v>52</v>
      </c>
      <c r="AD18" s="671"/>
      <c r="AE18" s="671"/>
      <c r="AF18" s="671"/>
      <c r="AG18" s="671"/>
      <c r="AH18" s="671"/>
      <c r="AI18" s="671"/>
      <c r="AJ18" s="649"/>
    </row>
    <row r="19" spans="4:36" ht="27.75" customHeight="1">
      <c r="D19" s="660"/>
      <c r="E19" s="653"/>
      <c r="F19" s="653"/>
      <c r="G19" s="653"/>
      <c r="H19" s="653"/>
      <c r="I19" s="653"/>
      <c r="J19" s="653"/>
      <c r="K19" s="662"/>
      <c r="L19" s="111" t="s">
        <v>287</v>
      </c>
      <c r="M19" s="111"/>
      <c r="N19" s="111"/>
      <c r="O19" s="111"/>
      <c r="P19" s="111"/>
      <c r="Q19" s="111"/>
      <c r="R19" s="111"/>
      <c r="S19" s="111"/>
      <c r="T19" s="111"/>
      <c r="U19" s="111"/>
      <c r="V19" s="111"/>
      <c r="W19" s="111"/>
      <c r="X19" s="111"/>
      <c r="Y19" s="665">
        <v>0.8</v>
      </c>
      <c r="Z19" s="666"/>
      <c r="AA19" s="666"/>
      <c r="AB19" s="647"/>
      <c r="AC19" s="672"/>
      <c r="AD19" s="672"/>
      <c r="AE19" s="672"/>
      <c r="AF19" s="672"/>
      <c r="AG19" s="672"/>
      <c r="AH19" s="672"/>
      <c r="AI19" s="672"/>
      <c r="AJ19" s="650"/>
    </row>
    <row r="20" spans="4:36" ht="27.75" customHeight="1">
      <c r="D20" s="661"/>
      <c r="E20" s="654"/>
      <c r="F20" s="654"/>
      <c r="G20" s="654"/>
      <c r="H20" s="654"/>
      <c r="I20" s="654"/>
      <c r="J20" s="654"/>
      <c r="K20" s="663"/>
      <c r="L20" s="1" t="s">
        <v>288</v>
      </c>
      <c r="Y20" s="670">
        <v>1</v>
      </c>
      <c r="Z20" s="666"/>
      <c r="AA20" s="666"/>
      <c r="AB20" s="648"/>
      <c r="AC20" s="673"/>
      <c r="AD20" s="673"/>
      <c r="AE20" s="673"/>
      <c r="AF20" s="673"/>
      <c r="AG20" s="673"/>
      <c r="AH20" s="673"/>
      <c r="AI20" s="673"/>
      <c r="AJ20" s="651"/>
    </row>
    <row r="21" spans="4:36" ht="27.75" customHeight="1">
      <c r="D21" s="659"/>
      <c r="E21" s="652" t="s">
        <v>160</v>
      </c>
      <c r="F21" s="652"/>
      <c r="G21" s="652"/>
      <c r="H21" s="652"/>
      <c r="I21" s="652"/>
      <c r="J21" s="652"/>
      <c r="K21" s="655"/>
      <c r="L21" s="184" t="s">
        <v>289</v>
      </c>
      <c r="M21" s="184"/>
      <c r="N21" s="184"/>
      <c r="O21" s="184"/>
      <c r="P21" s="184"/>
      <c r="Q21" s="184"/>
      <c r="R21" s="184"/>
      <c r="S21" s="184"/>
      <c r="T21" s="184"/>
      <c r="U21" s="184"/>
      <c r="V21" s="184"/>
      <c r="W21" s="184"/>
      <c r="X21" s="184"/>
      <c r="Y21" s="665">
        <v>0.8</v>
      </c>
      <c r="Z21" s="666"/>
      <c r="AA21" s="666"/>
      <c r="AB21" s="646"/>
      <c r="AC21" s="652" t="s">
        <v>161</v>
      </c>
      <c r="AD21" s="671"/>
      <c r="AE21" s="671"/>
      <c r="AF21" s="671"/>
      <c r="AG21" s="671"/>
      <c r="AH21" s="671"/>
      <c r="AI21" s="671"/>
      <c r="AJ21" s="649"/>
    </row>
    <row r="22" spans="4:36" ht="27.75" customHeight="1">
      <c r="D22" s="660"/>
      <c r="E22" s="653"/>
      <c r="F22" s="653"/>
      <c r="G22" s="653"/>
      <c r="H22" s="653"/>
      <c r="I22" s="653"/>
      <c r="J22" s="653"/>
      <c r="K22" s="662"/>
      <c r="L22" s="185" t="s">
        <v>290</v>
      </c>
      <c r="M22" s="185"/>
      <c r="N22" s="185"/>
      <c r="O22" s="185"/>
      <c r="P22" s="185"/>
      <c r="Q22" s="185"/>
      <c r="R22" s="185"/>
      <c r="S22" s="185"/>
      <c r="T22" s="185"/>
      <c r="U22" s="185"/>
      <c r="V22" s="185"/>
      <c r="W22" s="185"/>
      <c r="X22" s="185"/>
      <c r="Y22" s="665"/>
      <c r="Z22" s="666"/>
      <c r="AA22" s="666"/>
      <c r="AB22" s="647"/>
      <c r="AC22" s="672"/>
      <c r="AD22" s="672"/>
      <c r="AE22" s="672"/>
      <c r="AF22" s="672"/>
      <c r="AG22" s="672"/>
      <c r="AH22" s="672"/>
      <c r="AI22" s="672"/>
      <c r="AJ22" s="650"/>
    </row>
    <row r="23" spans="4:36" ht="27.75" customHeight="1">
      <c r="D23" s="661"/>
      <c r="E23" s="654"/>
      <c r="F23" s="654"/>
      <c r="G23" s="654"/>
      <c r="H23" s="654"/>
      <c r="I23" s="654"/>
      <c r="J23" s="654"/>
      <c r="K23" s="663"/>
      <c r="L23" s="1" t="s">
        <v>284</v>
      </c>
      <c r="Y23" s="670">
        <v>1</v>
      </c>
      <c r="Z23" s="666"/>
      <c r="AA23" s="666"/>
      <c r="AB23" s="648"/>
      <c r="AC23" s="673"/>
      <c r="AD23" s="673"/>
      <c r="AE23" s="673"/>
      <c r="AF23" s="673"/>
      <c r="AG23" s="673"/>
      <c r="AH23" s="673"/>
      <c r="AI23" s="673"/>
      <c r="AJ23" s="651"/>
    </row>
    <row r="24" spans="4:36" ht="27.75" customHeight="1">
      <c r="D24" s="659"/>
      <c r="E24" s="652" t="s">
        <v>53</v>
      </c>
      <c r="F24" s="652"/>
      <c r="G24" s="652"/>
      <c r="H24" s="652"/>
      <c r="I24" s="652"/>
      <c r="J24" s="652"/>
      <c r="K24" s="655"/>
      <c r="L24" s="111" t="s">
        <v>291</v>
      </c>
      <c r="M24" s="111"/>
      <c r="N24" s="111"/>
      <c r="O24" s="111"/>
      <c r="P24" s="111"/>
      <c r="Q24" s="111"/>
      <c r="R24" s="111"/>
      <c r="S24" s="111"/>
      <c r="T24" s="111"/>
      <c r="U24" s="111"/>
      <c r="V24" s="111"/>
      <c r="W24" s="111"/>
      <c r="X24" s="111"/>
      <c r="Y24" s="665">
        <v>0.8</v>
      </c>
      <c r="Z24" s="666"/>
      <c r="AA24" s="666"/>
      <c r="AB24" s="646"/>
      <c r="AC24" s="652" t="s">
        <v>162</v>
      </c>
      <c r="AD24" s="671"/>
      <c r="AE24" s="671"/>
      <c r="AF24" s="671"/>
      <c r="AG24" s="671"/>
      <c r="AH24" s="671"/>
      <c r="AI24" s="671"/>
      <c r="AJ24" s="649"/>
    </row>
    <row r="25" spans="4:36" ht="27.75" customHeight="1">
      <c r="D25" s="660"/>
      <c r="E25" s="653"/>
      <c r="F25" s="653"/>
      <c r="G25" s="653"/>
      <c r="H25" s="653"/>
      <c r="I25" s="653"/>
      <c r="J25" s="653"/>
      <c r="K25" s="662"/>
      <c r="L25" s="1" t="s">
        <v>292</v>
      </c>
      <c r="Y25" s="665">
        <v>0.9</v>
      </c>
      <c r="Z25" s="666"/>
      <c r="AA25" s="666"/>
      <c r="AB25" s="647"/>
      <c r="AC25" s="672"/>
      <c r="AD25" s="672"/>
      <c r="AE25" s="672"/>
      <c r="AF25" s="672"/>
      <c r="AG25" s="672"/>
      <c r="AH25" s="672"/>
      <c r="AI25" s="672"/>
      <c r="AJ25" s="650"/>
    </row>
    <row r="26" spans="4:36" ht="27.75" customHeight="1">
      <c r="D26" s="661"/>
      <c r="E26" s="654"/>
      <c r="F26" s="654"/>
      <c r="G26" s="654"/>
      <c r="H26" s="654"/>
      <c r="I26" s="654"/>
      <c r="J26" s="654"/>
      <c r="K26" s="663"/>
      <c r="L26" s="111" t="s">
        <v>293</v>
      </c>
      <c r="M26" s="111"/>
      <c r="N26" s="111"/>
      <c r="O26" s="111"/>
      <c r="P26" s="111"/>
      <c r="Q26" s="111"/>
      <c r="R26" s="111"/>
      <c r="S26" s="111"/>
      <c r="T26" s="111"/>
      <c r="U26" s="111"/>
      <c r="V26" s="111"/>
      <c r="W26" s="111"/>
      <c r="X26" s="111"/>
      <c r="Y26" s="670">
        <v>1</v>
      </c>
      <c r="Z26" s="666"/>
      <c r="AA26" s="666"/>
      <c r="AB26" s="648"/>
      <c r="AC26" s="673"/>
      <c r="AD26" s="673"/>
      <c r="AE26" s="673"/>
      <c r="AF26" s="673"/>
      <c r="AG26" s="673"/>
      <c r="AH26" s="673"/>
      <c r="AI26" s="673"/>
      <c r="AJ26" s="651"/>
    </row>
    <row r="27" spans="4:36" ht="27.75" customHeight="1">
      <c r="D27" s="659"/>
      <c r="E27" s="652" t="s">
        <v>163</v>
      </c>
      <c r="F27" s="652"/>
      <c r="G27" s="652"/>
      <c r="H27" s="652"/>
      <c r="I27" s="652"/>
      <c r="J27" s="652"/>
      <c r="K27" s="655"/>
      <c r="L27" s="1" t="s">
        <v>54</v>
      </c>
      <c r="Y27" s="665">
        <v>0.9</v>
      </c>
      <c r="Z27" s="666"/>
      <c r="AA27" s="666"/>
      <c r="AB27" s="646"/>
      <c r="AC27" s="652" t="s">
        <v>164</v>
      </c>
      <c r="AD27" s="671"/>
      <c r="AE27" s="671"/>
      <c r="AF27" s="671"/>
      <c r="AG27" s="671"/>
      <c r="AH27" s="671"/>
      <c r="AI27" s="671"/>
      <c r="AJ27" s="649"/>
    </row>
    <row r="28" spans="4:36" ht="27.75" customHeight="1">
      <c r="D28" s="660"/>
      <c r="E28" s="653"/>
      <c r="F28" s="653"/>
      <c r="G28" s="653"/>
      <c r="H28" s="653"/>
      <c r="I28" s="653"/>
      <c r="J28" s="653"/>
      <c r="K28" s="662"/>
      <c r="L28" s="111" t="s">
        <v>55</v>
      </c>
      <c r="M28" s="111"/>
      <c r="N28" s="111"/>
      <c r="O28" s="111"/>
      <c r="P28" s="111"/>
      <c r="Q28" s="111"/>
      <c r="R28" s="111"/>
      <c r="S28" s="111"/>
      <c r="T28" s="111"/>
      <c r="U28" s="111"/>
      <c r="V28" s="111"/>
      <c r="W28" s="111"/>
      <c r="X28" s="111"/>
      <c r="Y28" s="665">
        <v>0.9</v>
      </c>
      <c r="Z28" s="666"/>
      <c r="AA28" s="666"/>
      <c r="AB28" s="647"/>
      <c r="AC28" s="672"/>
      <c r="AD28" s="672"/>
      <c r="AE28" s="672"/>
      <c r="AF28" s="672"/>
      <c r="AG28" s="672"/>
      <c r="AH28" s="672"/>
      <c r="AI28" s="672"/>
      <c r="AJ28" s="650"/>
    </row>
    <row r="29" spans="4:36" ht="27.75" customHeight="1">
      <c r="D29" s="661"/>
      <c r="E29" s="654"/>
      <c r="F29" s="654"/>
      <c r="G29" s="654"/>
      <c r="H29" s="654"/>
      <c r="I29" s="654"/>
      <c r="J29" s="654"/>
      <c r="K29" s="663"/>
      <c r="L29" s="111" t="s">
        <v>294</v>
      </c>
      <c r="M29" s="111"/>
      <c r="N29" s="111"/>
      <c r="O29" s="111"/>
      <c r="P29" s="111"/>
      <c r="Q29" s="111"/>
      <c r="R29" s="111"/>
      <c r="S29" s="111"/>
      <c r="T29" s="111"/>
      <c r="U29" s="111"/>
      <c r="V29" s="111"/>
      <c r="W29" s="111"/>
      <c r="X29" s="111"/>
      <c r="Y29" s="670">
        <v>1</v>
      </c>
      <c r="Z29" s="666"/>
      <c r="AA29" s="666"/>
      <c r="AB29" s="648"/>
      <c r="AC29" s="673"/>
      <c r="AD29" s="673"/>
      <c r="AE29" s="673"/>
      <c r="AF29" s="673"/>
      <c r="AG29" s="673"/>
      <c r="AH29" s="673"/>
      <c r="AI29" s="673"/>
      <c r="AJ29" s="651"/>
    </row>
  </sheetData>
  <mergeCells count="60">
    <mergeCell ref="Y21:AA22"/>
    <mergeCell ref="Y12:AA13"/>
    <mergeCell ref="Y23:AA23"/>
    <mergeCell ref="AB5:AJ5"/>
    <mergeCell ref="Y18:AA18"/>
    <mergeCell ref="Y17:AA17"/>
    <mergeCell ref="Y16:AA16"/>
    <mergeCell ref="Y14:AA15"/>
    <mergeCell ref="AB18:AB20"/>
    <mergeCell ref="AJ18:AJ20"/>
    <mergeCell ref="Y29:AA29"/>
    <mergeCell ref="Y26:AA26"/>
    <mergeCell ref="Y11:AA11"/>
    <mergeCell ref="AC11:AI17"/>
    <mergeCell ref="AC18:AI20"/>
    <mergeCell ref="AC21:AI23"/>
    <mergeCell ref="AC24:AI26"/>
    <mergeCell ref="AC27:AI29"/>
    <mergeCell ref="Y20:AA20"/>
    <mergeCell ref="Y19:AA19"/>
    <mergeCell ref="Y27:AA27"/>
    <mergeCell ref="Y28:AA28"/>
    <mergeCell ref="L5:X5"/>
    <mergeCell ref="Y5:AA5"/>
    <mergeCell ref="Y6:AA7"/>
    <mergeCell ref="Y8:AA8"/>
    <mergeCell ref="Y9:AA9"/>
    <mergeCell ref="Y10:AA10"/>
    <mergeCell ref="Y25:AA25"/>
    <mergeCell ref="Y24:AA24"/>
    <mergeCell ref="E5:J5"/>
    <mergeCell ref="K24:K26"/>
    <mergeCell ref="E24:J26"/>
    <mergeCell ref="K11:K17"/>
    <mergeCell ref="K18:K20"/>
    <mergeCell ref="K21:K23"/>
    <mergeCell ref="K6:K10"/>
    <mergeCell ref="E21:J23"/>
    <mergeCell ref="E18:J20"/>
    <mergeCell ref="E6:J10"/>
    <mergeCell ref="E27:J29"/>
    <mergeCell ref="K27:K29"/>
    <mergeCell ref="D27:D29"/>
    <mergeCell ref="D24:D26"/>
    <mergeCell ref="D21:D23"/>
    <mergeCell ref="D18:D20"/>
    <mergeCell ref="D6:D10"/>
    <mergeCell ref="D11:D17"/>
    <mergeCell ref="E11:J17"/>
    <mergeCell ref="AJ6:AJ10"/>
    <mergeCell ref="AJ11:AJ17"/>
    <mergeCell ref="AB11:AB17"/>
    <mergeCell ref="AC6:AI10"/>
    <mergeCell ref="AB6:AB10"/>
    <mergeCell ref="AB21:AB23"/>
    <mergeCell ref="AB24:AB26"/>
    <mergeCell ref="AB27:AB29"/>
    <mergeCell ref="AJ21:AJ23"/>
    <mergeCell ref="AJ24:AJ26"/>
    <mergeCell ref="AJ27:AJ29"/>
  </mergeCells>
  <printOptions/>
  <pageMargins left="0.7874015748031497" right="0.7874015748031497" top="0.984251968503937" bottom="0.787401574803149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H19版　耐震診断チェックリスト（RC用）</dc:title>
  <dc:subject>別紙－１</dc:subject>
  <dc:creator/>
  <cp:keywords/>
  <dc:description/>
  <cp:lastModifiedBy> </cp:lastModifiedBy>
  <cp:lastPrinted>2007-06-19T07:17:34Z</cp:lastPrinted>
  <dcterms:created xsi:type="dcterms:W3CDTF">2006-03-09T00:20:24Z</dcterms:created>
  <dcterms:modified xsi:type="dcterms:W3CDTF">2007-07-06T03:24:14Z</dcterms:modified>
  <cp:category/>
  <cp:version/>
  <cp:contentType/>
  <cp:contentStatus/>
</cp:coreProperties>
</file>